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745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ReporteTrimestral!$B$10:$AE$51</definedName>
    <definedName name="_xlnm.Print_Area" localSheetId="0">Portada!$B$2:$N$14</definedName>
    <definedName name="_xlnm.Print_Area" localSheetId="1">ReporteTrimestral!$A$2:$AD$51</definedName>
    <definedName name="_xlnm.Print_Titles" localSheetId="1">ReporteTrimestral!$1:$10</definedName>
  </definedNames>
  <calcPr calcId="144525"/>
</workbook>
</file>

<file path=xl/calcChain.xml><?xml version="1.0" encoding="utf-8"?>
<calcChain xmlns="http://schemas.openxmlformats.org/spreadsheetml/2006/main">
  <c r="X51" i="2" l="1"/>
  <c r="X50" i="2"/>
  <c r="X49" i="2"/>
  <c r="X48" i="2"/>
  <c r="X47" i="2"/>
  <c r="X46" i="2"/>
  <c r="X45" i="2"/>
  <c r="X44" i="2"/>
  <c r="X43" i="2"/>
  <c r="X42" i="2"/>
  <c r="X41" i="2"/>
  <c r="X40" i="2"/>
  <c r="X39" i="2"/>
  <c r="X38" i="2"/>
  <c r="X37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1" i="2"/>
  <c r="X20" i="2"/>
  <c r="X19" i="2"/>
  <c r="X18" i="2"/>
  <c r="X17" i="2"/>
  <c r="X16" i="2"/>
  <c r="X15" i="2"/>
  <c r="X14" i="2"/>
  <c r="X13" i="2"/>
  <c r="X12" i="2"/>
  <c r="X11" i="2"/>
</calcChain>
</file>

<file path=xl/sharedStrings.xml><?xml version="1.0" encoding="utf-8"?>
<sst xmlns="http://schemas.openxmlformats.org/spreadsheetml/2006/main" count="738" uniqueCount="218">
  <si>
    <t>Informes sobre la Situación Económica, las Finanzas Públicas y la Deuda Pública</t>
  </si>
  <si>
    <t> 2015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</si>
  <si>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</si>
  <si>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</si>
  <si>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</si>
  <si>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</si>
  <si>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</si>
  <si>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</si>
  <si>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</si>
  <si>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</si>
  <si>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</si>
  <si>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</si>
  <si>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</si>
  <si>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</si>
  <si>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</si>
  <si>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</si>
  <si>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</si>
  <si>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</si>
  <si>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</si>
  <si>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</si>
  <si>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</si>
  <si>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</si>
  <si>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</si>
  <si>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</si>
  <si>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</si>
  <si>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</si>
  <si>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</si>
  <si>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</si>
  <si>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</si>
  <si>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</si>
  <si>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</si>
  <si>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</si>
  <si>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</si>
  <si>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</si>
  <si>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</si>
  <si>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</si>
  <si>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</si>
  <si>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</si>
  <si>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</si>
  <si>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Saltillo</t>
  </si>
  <si>
    <t>Cobertura municipal</t>
  </si>
  <si>
    <t/>
  </si>
  <si>
    <t>SECRETARIA DE INFRAESTRUCTURA</t>
  </si>
  <si>
    <t>En Ejecución</t>
  </si>
  <si>
    <t>2015</t>
  </si>
  <si>
    <t>Metros lineales</t>
  </si>
  <si>
    <t>Financiera:  / Física:  / Registro: sin observacion - SISTEMA: Pasa al siguiente nivel.</t>
  </si>
  <si>
    <t>Aportaciones Federales</t>
  </si>
  <si>
    <t>33-Aportaciones Federales para Entidades Federativas y Municipios</t>
  </si>
  <si>
    <t>Terminado</t>
  </si>
  <si>
    <t>Piezas</t>
  </si>
  <si>
    <t>Monclova</t>
  </si>
  <si>
    <t>Metros Cuadrados</t>
  </si>
  <si>
    <t>Torreón</t>
  </si>
  <si>
    <t>Ramos Arizpe</t>
  </si>
  <si>
    <t>Transportes y vialidades</t>
  </si>
  <si>
    <t>Financiera:  / Física:  / Registro: ok - SISTEMA: Pasa al siguiente nivel.</t>
  </si>
  <si>
    <t>Matamoros</t>
  </si>
  <si>
    <t>Financiera:  / Física:  / Registro: SIN OBSERVACION - SISTEMA: Pasa al siguiente nivel.</t>
  </si>
  <si>
    <t>Frontera</t>
  </si>
  <si>
    <t>San Pedro</t>
  </si>
  <si>
    <t>Acuña</t>
  </si>
  <si>
    <t>Piedras Negras</t>
  </si>
  <si>
    <t>Seguridad</t>
  </si>
  <si>
    <t>COA15150100460480</t>
  </si>
  <si>
    <t>2 Etapa De Porte De Armas Del Centro De Evaluacion Y Control  De Confianza C-3</t>
  </si>
  <si>
    <t>152700016</t>
  </si>
  <si>
    <t>I011 FASP</t>
  </si>
  <si>
    <t>COA15150100461338</t>
  </si>
  <si>
    <t>Ampliación Del Edifico Del Semefo En Matamoros</t>
  </si>
  <si>
    <t>151700030</t>
  </si>
  <si>
    <t>COA15150100469019</t>
  </si>
  <si>
    <t>Fortalecimiento De Las Capacidades De Evaluación En Control De Confianza (2015)</t>
  </si>
  <si>
    <t>FASP ( 2015) 02</t>
  </si>
  <si>
    <t>Cobertura estatal</t>
  </si>
  <si>
    <t>Fortalecimiento de las Capacidades de Evaluación en Control de Confianza</t>
  </si>
  <si>
    <t>Consejo Estatal de Seguridad Pública</t>
  </si>
  <si>
    <t>Equipamiento</t>
  </si>
  <si>
    <t>Financiera:  / Física:  / Registro: PROGRAMA EN EJECUCIÓN FASP 2015 - SISTEMA: Pasa al siguiente nivel.</t>
  </si>
  <si>
    <t>COA15150100469042</t>
  </si>
  <si>
    <t>Profesionalización De Las Instituciones De Seguridad Pública (2015)</t>
  </si>
  <si>
    <t>FASP (2015) 03</t>
  </si>
  <si>
    <t>Profesionalización de las Instituciones de Seguridad Pública</t>
  </si>
  <si>
    <t>COA15150100469056</t>
  </si>
  <si>
    <t>Instrumentación De La Estrategia En El Combate Al Secuestro (Uecs) (2015)</t>
  </si>
  <si>
    <t>FASP ( 2015) 04</t>
  </si>
  <si>
    <t>Instrumentación de la Estrategia en el Combate al Secuestro (UECS)</t>
  </si>
  <si>
    <t>COA15150100469069</t>
  </si>
  <si>
    <t>Implementación De Centros De Operación Estratégica (Coe¿S) (2015)</t>
  </si>
  <si>
    <t>FASP (2015)  05</t>
  </si>
  <si>
    <t>Implementación de Centros de Operación Estratégica (COE¿s)</t>
  </si>
  <si>
    <t>Consejo Estatal De Seguridad Pública</t>
  </si>
  <si>
    <t>COA15150100469092</t>
  </si>
  <si>
    <t>Huella Balítica Y Rastreo Computarizado De  Armamento (Ibis/Etrace 2015)</t>
  </si>
  <si>
    <t>FASP (2015) 06</t>
  </si>
  <si>
    <t>Huella balística y rastreo computarizado de armamento</t>
  </si>
  <si>
    <t>Consejo estatal de Seguridad Pública</t>
  </si>
  <si>
    <t>COA15150100469130</t>
  </si>
  <si>
    <t>Nuevo Sistema De Justicia Penal (2015)</t>
  </si>
  <si>
    <t>FASP (2015) 08</t>
  </si>
  <si>
    <t>Nuevo Sistema de Justicia Penal</t>
  </si>
  <si>
    <t xml:space="preserve">Consejo estatal de Seguridad Pública </t>
  </si>
  <si>
    <t>Financiera:  / Física:  / Registro: PROGRAMA PENDIENTE POR EJERCER FASP 2015 - SISTEMA: Pasa al siguiente nivel.</t>
  </si>
  <si>
    <t>COA15150100469142</t>
  </si>
  <si>
    <t>Fortalecimiento De Las Capacidades Humanas Y Tecnológicas Del Sistema Penitenciario Nacional (2015)</t>
  </si>
  <si>
    <t>FASP (2015) 09</t>
  </si>
  <si>
    <t>Fortalecimiento de las capacidades humanas y tecnológicas del Sistema Penitenciario Nacional</t>
  </si>
  <si>
    <t>Financiera:  / Física:  / Registro: PROGRAMA EN EJECUCION FASP 2015 - SISTEMA: Pasa al siguiente nivel.</t>
  </si>
  <si>
    <t>COA15150100469164</t>
  </si>
  <si>
    <t>Red Nacional De Telecomunicaciones (2015)</t>
  </si>
  <si>
    <t>FASP (2015) 10</t>
  </si>
  <si>
    <t>Red Nacional de Telecomunicaciones</t>
  </si>
  <si>
    <t>COA15150100469190</t>
  </si>
  <si>
    <t>Sistema Nacional De Informacion (Bases De Datos) (2015)</t>
  </si>
  <si>
    <t>FASP (2015) 11</t>
  </si>
  <si>
    <t>Sistema Nacional de Información (Bases de Datos)</t>
  </si>
  <si>
    <t>COA15150100469209</t>
  </si>
  <si>
    <t>Servicios De Llamadas De Emergencia 066 Y De Denuncia Anonima 089 (2015)</t>
  </si>
  <si>
    <t>FASP (2015) 12</t>
  </si>
  <si>
    <t>Servicios de llamadas de emergencia 066 y de denuncia anónima 089</t>
  </si>
  <si>
    <t>COA15150100469227</t>
  </si>
  <si>
    <t>Registro Publico Vehícular (2015)</t>
  </si>
  <si>
    <t>FASP (2015) 13</t>
  </si>
  <si>
    <t>Registro Público Vehicular</t>
  </si>
  <si>
    <t>COA15150100469268</t>
  </si>
  <si>
    <t>Evaluacion De Los Distintos Programas O Acciones (2015)</t>
  </si>
  <si>
    <t>FASP (2015) 15</t>
  </si>
  <si>
    <t>Evaluación de los distintos Programas o Acciones</t>
  </si>
  <si>
    <t>Estudio de preinversión</t>
  </si>
  <si>
    <t>COA15150100469300</t>
  </si>
  <si>
    <t>Fortalecimiento De Programas Prioritarios De Las Instituciones Estatales De Seguridad Pública E Imparticion De Justicia (2015)</t>
  </si>
  <si>
    <t>FASP (2015) 17</t>
  </si>
  <si>
    <t>Fortalecimiento de Programas Prioritarios de las Instituciones Estatales de Seguridad Pública e Impartición de Justicia</t>
  </si>
  <si>
    <t xml:space="preserve">Consejo Estatal de Seguridad Pública </t>
  </si>
  <si>
    <t>COA15150100469404</t>
  </si>
  <si>
    <t>Acceso A La  Justicia Para  Las Mujeres (2015)</t>
  </si>
  <si>
    <t>FASP (2015) 07</t>
  </si>
  <si>
    <t>Acceso a la justicia para las Mujeres</t>
  </si>
  <si>
    <t>Consejo Estatal de Seguridad Oública</t>
  </si>
  <si>
    <t>Sabinas</t>
  </si>
  <si>
    <t>Metros</t>
  </si>
  <si>
    <t>Kilómetro lineal</t>
  </si>
  <si>
    <t>Centro De Empoderamiento Y Justicia De La Mujer, Frontera, Coahuila.</t>
  </si>
  <si>
    <t>151000032</t>
  </si>
  <si>
    <t>COA15150100496554</t>
  </si>
  <si>
    <t>Construccion Y Equipamiento Del Centro De Justicia Penal De Piedras Negras</t>
  </si>
  <si>
    <t>152500027</t>
  </si>
  <si>
    <t>COA15150200546449</t>
  </si>
  <si>
    <t>153500077</t>
  </si>
  <si>
    <t>COA15150200546482</t>
  </si>
  <si>
    <t>Construccion Y Equipamiento Del Centro De Justicia Penal De Torreon</t>
  </si>
  <si>
    <t>COA15150200547210</t>
  </si>
  <si>
    <t>Coordinacion Region Norte Ii De La Pgj</t>
  </si>
  <si>
    <t>150200161</t>
  </si>
  <si>
    <t>COA15150200547213</t>
  </si>
  <si>
    <t>Centro De Comunicaciones Computo Control Y Comando (C4)</t>
  </si>
  <si>
    <t>152500048</t>
  </si>
  <si>
    <t>COA15150200547214</t>
  </si>
  <si>
    <t>Centro De Comunicaciones Cómputo Control Y Comando (C4), Piedras Negras.</t>
  </si>
  <si>
    <t>152500049</t>
  </si>
  <si>
    <t>COA15150200547215</t>
  </si>
  <si>
    <t>Coordinación Región Norte 1  De La Pgj, Piedras Negras.</t>
  </si>
  <si>
    <t>152500050</t>
  </si>
  <si>
    <t>COA15150200547216</t>
  </si>
  <si>
    <t>Coordinación Región Centro De La Pgj, Monclova.</t>
  </si>
  <si>
    <t>151800085</t>
  </si>
  <si>
    <t>COA15150200547217</t>
  </si>
  <si>
    <t>Rehabilitación De La Oficina De Sistema De Información, Frontera.</t>
  </si>
  <si>
    <t>151000049</t>
  </si>
  <si>
    <t>COA15150200547218</t>
  </si>
  <si>
    <t>Centro De Comunicaciones Cómputo Control Y Comando (C4), Frontera.</t>
  </si>
  <si>
    <t>151000050</t>
  </si>
  <si>
    <t>COA15150200547219</t>
  </si>
  <si>
    <t>Coordinación Región Carbonífera De La Pgj, Sabinas.</t>
  </si>
  <si>
    <t>152800039</t>
  </si>
  <si>
    <t>COA15150200547221</t>
  </si>
  <si>
    <t>Centro De Comunicaciones Cómputo Control Y Comando (C4), Saltillo.</t>
  </si>
  <si>
    <t>153000241</t>
  </si>
  <si>
    <t>COA15150200547222</t>
  </si>
  <si>
    <t>Coordinación Región Sureste Pgj, Saltillo.</t>
  </si>
  <si>
    <t>153000242</t>
  </si>
  <si>
    <t>COA15150200547223</t>
  </si>
  <si>
    <t>Coordinación Región Laguna 1 De La Pgj, Torreón.</t>
  </si>
  <si>
    <t>153500202</t>
  </si>
  <si>
    <t>COA15150200547224</t>
  </si>
  <si>
    <t>Coordinación Región Laguna Ii De La Pgj, San Pedro.</t>
  </si>
  <si>
    <t>153300261</t>
  </si>
  <si>
    <t>COA15150200548436</t>
  </si>
  <si>
    <t>Reahabilitacion De Muro Perimetral En El Centro De Readaptacion Social Femenil</t>
  </si>
  <si>
    <t>153000383</t>
  </si>
  <si>
    <t>COA15150200548437</t>
  </si>
  <si>
    <t>Rehabilitacion De Muro Perimetral En El Centro De Readaptacion Social Varonil</t>
  </si>
  <si>
    <t>153000384</t>
  </si>
  <si>
    <t>SECRETARIA DE INFARAESTRUCTURA</t>
  </si>
  <si>
    <t>COA15150200548439</t>
  </si>
  <si>
    <t>Rehabilitacion De Muro Perimetral En En El Centro De Readaptacion Social</t>
  </si>
  <si>
    <t>153500220</t>
  </si>
  <si>
    <t>COA15150200548442</t>
  </si>
  <si>
    <t>Rehabilitacion De Muro Perimetral En El Centro De Readaptacion Social</t>
  </si>
  <si>
    <t>153300276</t>
  </si>
  <si>
    <t>COA15150200548444</t>
  </si>
  <si>
    <t>152500059</t>
  </si>
  <si>
    <t>COA15150200548449</t>
  </si>
  <si>
    <t>Rehabilitacion De Muro Perimetral En El Centro De Readaptacion Social Femenil</t>
  </si>
  <si>
    <t>152500060</t>
  </si>
  <si>
    <t>COA15150200548451</t>
  </si>
  <si>
    <t>150200180</t>
  </si>
  <si>
    <t>Financiera:  / Física:  / Registro: obra terminada - SISTEMA: Pasa al siguiente nivel.</t>
  </si>
  <si>
    <t>COA15150300581967</t>
  </si>
  <si>
    <t>Adecuacion Para Operacion De Modulo De Repuve, En Sabinas Coahuila.</t>
  </si>
  <si>
    <t>152800052</t>
  </si>
  <si>
    <t>COA15150300582032</t>
  </si>
  <si>
    <t>Adecuacion Para Operacion De Modulo De Repuve, En Piedras Negras, Coahjuila.</t>
  </si>
  <si>
    <t>152500069</t>
  </si>
  <si>
    <t>COA15150300582480</t>
  </si>
  <si>
    <t>Área De Concentración De Evaluados Primera Etapa (C-3), Ramos Arizpe, Coahuila.</t>
  </si>
  <si>
    <t>152700045</t>
  </si>
  <si>
    <t>Total: 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</si>
</sst>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2100</v>
      </c>
      <c r="H8" s="7">
        <v>39</v>
      </c>
      <c r="J8" s="7">
        <v>39</v>
      </c>
      <c r="K8" s="8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E51"/>
  <sheetViews>
    <sheetView showGridLines="0" tabSelected="1" view="pageBreakPreview" zoomScale="70" zoomScaleNormal="80" zoomScaleSheetLayoutView="70" workbookViewId="0">
      <selection activeCell="B11" sqref="B11"/>
    </sheetView>
  </sheetViews>
  <sheetFormatPr baseColWidth="10" defaultRowHeight="12.75"/>
  <cols>
    <col min="1" max="1" width="1.42578125" style="9" customWidth="1"/>
    <col min="2" max="2" width="24.140625" style="9" bestFit="1" customWidth="1"/>
    <col min="3" max="3" width="51.28515625" style="9" bestFit="1" customWidth="1"/>
    <col min="4" max="4" width="29.28515625" style="9" bestFit="1" customWidth="1"/>
    <col min="5" max="5" width="26.5703125" style="9" bestFit="1" customWidth="1"/>
    <col min="6" max="6" width="20.140625" style="9" bestFit="1" customWidth="1"/>
    <col min="7" max="7" width="26.5703125" style="9" bestFit="1" customWidth="1"/>
    <col min="8" max="8" width="8.7109375" style="9" bestFit="1" customWidth="1"/>
    <col min="9" max="9" width="20.140625" style="9" bestFit="1" customWidth="1"/>
    <col min="10" max="10" width="38.140625" style="9" bestFit="1" customWidth="1"/>
    <col min="11" max="11" width="37" style="9" bestFit="1" customWidth="1"/>
    <col min="12" max="13" width="52.42578125" style="9" bestFit="1" customWidth="1"/>
    <col min="14" max="14" width="24.140625" style="9" bestFit="1" customWidth="1"/>
    <col min="15" max="15" width="16.28515625" style="9" bestFit="1" customWidth="1"/>
    <col min="16" max="16" width="17.7109375" style="9" bestFit="1" customWidth="1"/>
    <col min="17" max="23" width="16.28515625" style="9" bestFit="1" customWidth="1"/>
    <col min="24" max="24" width="11.28515625" style="9" bestFit="1" customWidth="1"/>
    <col min="25" max="25" width="12.42578125" style="9" bestFit="1" customWidth="1"/>
    <col min="26" max="26" width="25.28515625" style="9" bestFit="1" customWidth="1"/>
    <col min="27" max="27" width="12.42578125" style="9" bestFit="1" customWidth="1"/>
    <col min="28" max="28" width="16.28515625" style="9" bestFit="1" customWidth="1"/>
    <col min="29" max="29" width="24.140625" style="9" bestFit="1" customWidth="1"/>
    <col min="30" max="30" width="78.42578125" style="9" bestFit="1" customWidth="1"/>
    <col min="31" max="31" width="1.42578125" style="9" customWidth="1"/>
  </cols>
  <sheetData>
    <row r="1" spans="1:31" ht="12.75" customHeight="1"/>
    <row r="2" spans="1:31" ht="13.5" customHeight="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</row>
    <row r="3" spans="1:31" ht="49.5" customHeight="1">
      <c r="A3" s="11"/>
      <c r="B3" s="39" t="s">
        <v>6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12"/>
      <c r="N3" s="12"/>
      <c r="O3" s="12"/>
      <c r="P3" s="12"/>
      <c r="Q3" s="12"/>
      <c r="R3" s="12"/>
      <c r="S3" s="12"/>
      <c r="T3" s="12"/>
      <c r="U3" s="12"/>
      <c r="V3" s="13"/>
      <c r="W3" s="14"/>
      <c r="X3" s="13"/>
      <c r="Y3" s="13"/>
      <c r="AB3" s="13"/>
      <c r="AC3" s="37" t="s">
        <v>1</v>
      </c>
      <c r="AD3" s="37"/>
      <c r="AE3" s="13"/>
    </row>
    <row r="4" spans="1:31" ht="3" customHeight="1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</row>
    <row r="5" spans="1:31" ht="2.25" customHeight="1">
      <c r="A5" s="16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</row>
    <row r="6" spans="1:31" ht="7.5" customHeight="1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</row>
    <row r="7" spans="1:31" ht="15" customHeight="1">
      <c r="A7" s="18"/>
      <c r="B7" s="19" t="s">
        <v>217</v>
      </c>
      <c r="C7" s="19"/>
      <c r="D7" s="19"/>
      <c r="E7" s="19"/>
      <c r="F7" s="19"/>
      <c r="G7" s="19"/>
      <c r="H7" s="19"/>
      <c r="I7" s="19"/>
      <c r="J7" s="19"/>
      <c r="K7" s="19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</row>
    <row r="8" spans="1:31" ht="7.5" customHeight="1">
      <c r="A8" s="18"/>
      <c r="B8" s="15"/>
      <c r="C8" s="15"/>
      <c r="D8" s="15"/>
      <c r="E8" s="18"/>
      <c r="F8" s="18"/>
      <c r="G8" s="18"/>
      <c r="H8" s="18"/>
      <c r="I8" s="18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1"/>
      <c r="W8" s="21"/>
      <c r="X8" s="21"/>
      <c r="Y8" s="21"/>
      <c r="Z8" s="18"/>
      <c r="AA8" s="18"/>
      <c r="AB8" s="18"/>
      <c r="AC8" s="18"/>
      <c r="AD8" s="18"/>
      <c r="AE8" s="18"/>
    </row>
    <row r="9" spans="1:31" ht="21" customHeight="1" thickBot="1">
      <c r="A9" s="18"/>
      <c r="B9" s="40" t="s">
        <v>7</v>
      </c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1"/>
      <c r="P9" s="42" t="s">
        <v>8</v>
      </c>
      <c r="Q9" s="43"/>
      <c r="R9" s="43"/>
      <c r="S9" s="43"/>
      <c r="T9" s="43"/>
      <c r="U9" s="43"/>
      <c r="V9" s="43"/>
      <c r="W9" s="43"/>
      <c r="X9" s="43"/>
      <c r="Y9" s="44"/>
      <c r="Z9" s="45" t="s">
        <v>9</v>
      </c>
      <c r="AA9" s="46"/>
      <c r="AB9" s="46"/>
      <c r="AC9" s="47"/>
      <c r="AD9" s="35"/>
      <c r="AE9" s="18"/>
    </row>
    <row r="10" spans="1:31" s="22" customFormat="1" ht="38.25" customHeight="1">
      <c r="A10" s="23"/>
      <c r="B10" s="24" t="s">
        <v>11</v>
      </c>
      <c r="C10" s="25" t="s">
        <v>12</v>
      </c>
      <c r="D10" s="25" t="s">
        <v>13</v>
      </c>
      <c r="E10" s="25" t="s">
        <v>14</v>
      </c>
      <c r="F10" s="25" t="s">
        <v>15</v>
      </c>
      <c r="G10" s="25" t="s">
        <v>16</v>
      </c>
      <c r="H10" s="25" t="s">
        <v>17</v>
      </c>
      <c r="I10" s="25" t="s">
        <v>18</v>
      </c>
      <c r="J10" s="25" t="s">
        <v>19</v>
      </c>
      <c r="K10" s="26" t="s">
        <v>20</v>
      </c>
      <c r="L10" s="25" t="s">
        <v>21</v>
      </c>
      <c r="M10" s="25" t="s">
        <v>22</v>
      </c>
      <c r="N10" s="25" t="s">
        <v>23</v>
      </c>
      <c r="O10" s="25" t="s">
        <v>24</v>
      </c>
      <c r="P10" s="25" t="s">
        <v>25</v>
      </c>
      <c r="Q10" s="25" t="s">
        <v>26</v>
      </c>
      <c r="R10" s="25" t="s">
        <v>27</v>
      </c>
      <c r="S10" s="26" t="s">
        <v>28</v>
      </c>
      <c r="T10" s="25" t="s">
        <v>29</v>
      </c>
      <c r="U10" s="25" t="s">
        <v>30</v>
      </c>
      <c r="V10" s="25" t="s">
        <v>31</v>
      </c>
      <c r="W10" s="25" t="s">
        <v>32</v>
      </c>
      <c r="X10" s="25" t="s">
        <v>33</v>
      </c>
      <c r="Y10" s="25" t="s">
        <v>34</v>
      </c>
      <c r="Z10" s="25" t="s">
        <v>35</v>
      </c>
      <c r="AA10" s="25" t="s">
        <v>36</v>
      </c>
      <c r="AB10" s="25" t="s">
        <v>37</v>
      </c>
      <c r="AC10" s="25" t="s">
        <v>38</v>
      </c>
      <c r="AD10" s="35" t="s">
        <v>10</v>
      </c>
      <c r="AE10" s="23"/>
    </row>
    <row r="11" spans="1:31" ht="60.75">
      <c r="A11" s="18"/>
      <c r="B11" s="28" t="s">
        <v>64</v>
      </c>
      <c r="C11" s="28" t="s">
        <v>65</v>
      </c>
      <c r="D11" s="29" t="s">
        <v>66</v>
      </c>
      <c r="E11" s="29" t="s">
        <v>5</v>
      </c>
      <c r="F11" s="29" t="s">
        <v>54</v>
      </c>
      <c r="G11" s="30" t="s">
        <v>40</v>
      </c>
      <c r="H11" s="30" t="s">
        <v>41</v>
      </c>
      <c r="I11" s="31" t="s">
        <v>47</v>
      </c>
      <c r="J11" s="30" t="s">
        <v>67</v>
      </c>
      <c r="K11" s="32" t="s">
        <v>41</v>
      </c>
      <c r="L11" s="30" t="s">
        <v>48</v>
      </c>
      <c r="M11" s="30" t="s">
        <v>42</v>
      </c>
      <c r="N11" s="30" t="s">
        <v>63</v>
      </c>
      <c r="O11" s="32" t="s">
        <v>43</v>
      </c>
      <c r="P11" s="32" t="s">
        <v>44</v>
      </c>
      <c r="Q11" s="30">
        <v>4593100.2300000004</v>
      </c>
      <c r="R11" s="30">
        <v>4593100.2300000004</v>
      </c>
      <c r="S11" s="30">
        <v>4593100.2300000004</v>
      </c>
      <c r="T11" s="30">
        <v>4523523.2300000004</v>
      </c>
      <c r="U11" s="30">
        <v>2057786.07</v>
      </c>
      <c r="V11" s="30">
        <v>2057786.07</v>
      </c>
      <c r="W11" s="30">
        <v>1357056.97</v>
      </c>
      <c r="X11" s="33">
        <f t="shared" ref="X11:X12" si="0">IF(ISERROR(V11/R11),0,((V11/R11)*100))</f>
        <v>44.801680062618615</v>
      </c>
      <c r="Y11" s="32">
        <v>0</v>
      </c>
      <c r="Z11" s="32" t="s">
        <v>52</v>
      </c>
      <c r="AA11" s="27">
        <v>655</v>
      </c>
      <c r="AB11" s="33">
        <v>0</v>
      </c>
      <c r="AC11" s="33">
        <v>17</v>
      </c>
      <c r="AD11" s="34" t="s">
        <v>58</v>
      </c>
      <c r="AE11" s="18"/>
    </row>
    <row r="12" spans="1:31" ht="60.75">
      <c r="A12" s="18"/>
      <c r="B12" s="28" t="s">
        <v>68</v>
      </c>
      <c r="C12" s="28" t="s">
        <v>69</v>
      </c>
      <c r="D12" s="29" t="s">
        <v>70</v>
      </c>
      <c r="E12" s="29" t="s">
        <v>5</v>
      </c>
      <c r="F12" s="29" t="s">
        <v>57</v>
      </c>
      <c r="G12" s="30" t="s">
        <v>40</v>
      </c>
      <c r="H12" s="30" t="s">
        <v>41</v>
      </c>
      <c r="I12" s="31" t="s">
        <v>47</v>
      </c>
      <c r="J12" s="30" t="s">
        <v>67</v>
      </c>
      <c r="K12" s="32" t="s">
        <v>41</v>
      </c>
      <c r="L12" s="30" t="s">
        <v>48</v>
      </c>
      <c r="M12" s="30" t="s">
        <v>42</v>
      </c>
      <c r="N12" s="30" t="s">
        <v>63</v>
      </c>
      <c r="O12" s="32" t="s">
        <v>49</v>
      </c>
      <c r="P12" s="32" t="s">
        <v>44</v>
      </c>
      <c r="Q12" s="30">
        <v>3683279.99</v>
      </c>
      <c r="R12" s="30">
        <v>3683279.99</v>
      </c>
      <c r="S12" s="30">
        <v>3683279.99</v>
      </c>
      <c r="T12" s="30">
        <v>3451080.61</v>
      </c>
      <c r="U12" s="30">
        <v>3451078.73</v>
      </c>
      <c r="V12" s="30">
        <v>3451078.73</v>
      </c>
      <c r="W12" s="30">
        <v>3451070.73</v>
      </c>
      <c r="X12" s="33">
        <f t="shared" si="0"/>
        <v>93.695802094046059</v>
      </c>
      <c r="Y12" s="32">
        <v>0</v>
      </c>
      <c r="Z12" s="32" t="s">
        <v>52</v>
      </c>
      <c r="AA12" s="27">
        <v>1500</v>
      </c>
      <c r="AB12" s="33">
        <v>0</v>
      </c>
      <c r="AC12" s="33">
        <v>1</v>
      </c>
      <c r="AD12" s="34" t="s">
        <v>56</v>
      </c>
      <c r="AE12" s="18"/>
    </row>
    <row r="13" spans="1:31" ht="60.75">
      <c r="A13" s="18"/>
      <c r="B13" s="28" t="s">
        <v>71</v>
      </c>
      <c r="C13" s="28" t="s">
        <v>72</v>
      </c>
      <c r="D13" s="29" t="s">
        <v>73</v>
      </c>
      <c r="E13" s="29" t="s">
        <v>5</v>
      </c>
      <c r="F13" s="29" t="s">
        <v>74</v>
      </c>
      <c r="G13" s="30" t="s">
        <v>40</v>
      </c>
      <c r="H13" s="30" t="s">
        <v>41</v>
      </c>
      <c r="I13" s="31" t="s">
        <v>47</v>
      </c>
      <c r="J13" s="30" t="s">
        <v>67</v>
      </c>
      <c r="K13" s="32" t="s">
        <v>75</v>
      </c>
      <c r="L13" s="30" t="s">
        <v>48</v>
      </c>
      <c r="M13" s="30" t="s">
        <v>76</v>
      </c>
      <c r="N13" s="30" t="s">
        <v>63</v>
      </c>
      <c r="O13" s="32" t="s">
        <v>43</v>
      </c>
      <c r="P13" s="32" t="s">
        <v>44</v>
      </c>
      <c r="Q13" s="30">
        <v>18000000</v>
      </c>
      <c r="R13" s="30">
        <v>5876800</v>
      </c>
      <c r="S13" s="30">
        <v>5876800</v>
      </c>
      <c r="T13" s="30">
        <v>2417419.5299999998</v>
      </c>
      <c r="U13" s="30">
        <v>2417419.5299999998</v>
      </c>
      <c r="V13" s="30">
        <v>2417419.5299999998</v>
      </c>
      <c r="W13" s="30">
        <v>0</v>
      </c>
      <c r="X13" s="33">
        <f t="shared" ref="X13:X26" si="1">IF(ISERROR(V13/R13),0,((V13/R13)*100))</f>
        <v>41.134963415464192</v>
      </c>
      <c r="Y13" s="32">
        <v>0</v>
      </c>
      <c r="Z13" s="32" t="s">
        <v>77</v>
      </c>
      <c r="AA13" s="27">
        <v>0</v>
      </c>
      <c r="AB13" s="33">
        <v>0</v>
      </c>
      <c r="AC13" s="33">
        <v>99.8</v>
      </c>
      <c r="AD13" s="34" t="s">
        <v>78</v>
      </c>
      <c r="AE13" s="18"/>
    </row>
    <row r="14" spans="1:31" ht="60.75">
      <c r="A14" s="18"/>
      <c r="B14" s="28" t="s">
        <v>79</v>
      </c>
      <c r="C14" s="28" t="s">
        <v>80</v>
      </c>
      <c r="D14" s="29" t="s">
        <v>81</v>
      </c>
      <c r="E14" s="29" t="s">
        <v>5</v>
      </c>
      <c r="F14" s="29" t="s">
        <v>74</v>
      </c>
      <c r="G14" s="30" t="s">
        <v>40</v>
      </c>
      <c r="H14" s="30" t="s">
        <v>41</v>
      </c>
      <c r="I14" s="31" t="s">
        <v>47</v>
      </c>
      <c r="J14" s="30" t="s">
        <v>67</v>
      </c>
      <c r="K14" s="32" t="s">
        <v>82</v>
      </c>
      <c r="L14" s="30" t="s">
        <v>48</v>
      </c>
      <c r="M14" s="30" t="s">
        <v>76</v>
      </c>
      <c r="N14" s="30" t="s">
        <v>63</v>
      </c>
      <c r="O14" s="32" t="s">
        <v>43</v>
      </c>
      <c r="P14" s="32" t="s">
        <v>44</v>
      </c>
      <c r="Q14" s="30">
        <v>30500000</v>
      </c>
      <c r="R14" s="30">
        <v>24000642</v>
      </c>
      <c r="S14" s="30">
        <v>24000642</v>
      </c>
      <c r="T14" s="30">
        <v>14610472.199999999</v>
      </c>
      <c r="U14" s="30">
        <v>14610472.199999999</v>
      </c>
      <c r="V14" s="30">
        <v>14610472.199999999</v>
      </c>
      <c r="W14" s="30">
        <v>0</v>
      </c>
      <c r="X14" s="33">
        <f t="shared" si="1"/>
        <v>60.875339084679482</v>
      </c>
      <c r="Y14" s="32">
        <v>0</v>
      </c>
      <c r="Z14" s="32" t="s">
        <v>77</v>
      </c>
      <c r="AA14" s="27">
        <v>0</v>
      </c>
      <c r="AB14" s="33">
        <v>0</v>
      </c>
      <c r="AC14" s="33">
        <v>66.2</v>
      </c>
      <c r="AD14" s="34" t="s">
        <v>78</v>
      </c>
      <c r="AE14" s="18"/>
    </row>
    <row r="15" spans="1:31" ht="60.75">
      <c r="A15" s="18"/>
      <c r="B15" s="28" t="s">
        <v>83</v>
      </c>
      <c r="C15" s="28" t="s">
        <v>84</v>
      </c>
      <c r="D15" s="29" t="s">
        <v>85</v>
      </c>
      <c r="E15" s="29" t="s">
        <v>5</v>
      </c>
      <c r="F15" s="29" t="s">
        <v>74</v>
      </c>
      <c r="G15" s="30" t="s">
        <v>40</v>
      </c>
      <c r="H15" s="30" t="s">
        <v>41</v>
      </c>
      <c r="I15" s="31" t="s">
        <v>47</v>
      </c>
      <c r="J15" s="30" t="s">
        <v>67</v>
      </c>
      <c r="K15" s="32" t="s">
        <v>86</v>
      </c>
      <c r="L15" s="30" t="s">
        <v>48</v>
      </c>
      <c r="M15" s="30" t="s">
        <v>76</v>
      </c>
      <c r="N15" s="30" t="s">
        <v>63</v>
      </c>
      <c r="O15" s="32" t="s">
        <v>43</v>
      </c>
      <c r="P15" s="32" t="s">
        <v>44</v>
      </c>
      <c r="Q15" s="30">
        <v>3987550</v>
      </c>
      <c r="R15" s="30">
        <v>3987550</v>
      </c>
      <c r="S15" s="30">
        <v>3987550</v>
      </c>
      <c r="T15" s="30">
        <v>1614612.52</v>
      </c>
      <c r="U15" s="30">
        <v>1614612.52</v>
      </c>
      <c r="V15" s="30">
        <v>1614612.52</v>
      </c>
      <c r="W15" s="30">
        <v>0</v>
      </c>
      <c r="X15" s="33">
        <f t="shared" si="1"/>
        <v>40.491342302917829</v>
      </c>
      <c r="Y15" s="32">
        <v>0</v>
      </c>
      <c r="Z15" s="32" t="s">
        <v>77</v>
      </c>
      <c r="AA15" s="27">
        <v>0</v>
      </c>
      <c r="AB15" s="33">
        <v>0</v>
      </c>
      <c r="AC15" s="33">
        <v>37.700000000000003</v>
      </c>
      <c r="AD15" s="34" t="s">
        <v>78</v>
      </c>
      <c r="AE15" s="18"/>
    </row>
    <row r="16" spans="1:31" ht="60.75">
      <c r="A16" s="18"/>
      <c r="B16" s="28" t="s">
        <v>87</v>
      </c>
      <c r="C16" s="28" t="s">
        <v>88</v>
      </c>
      <c r="D16" s="29" t="s">
        <v>89</v>
      </c>
      <c r="E16" s="29" t="s">
        <v>5</v>
      </c>
      <c r="F16" s="29" t="s">
        <v>74</v>
      </c>
      <c r="G16" s="30" t="s">
        <v>40</v>
      </c>
      <c r="H16" s="30" t="s">
        <v>41</v>
      </c>
      <c r="I16" s="31" t="s">
        <v>47</v>
      </c>
      <c r="J16" s="30" t="s">
        <v>67</v>
      </c>
      <c r="K16" s="32" t="s">
        <v>90</v>
      </c>
      <c r="L16" s="30" t="s">
        <v>48</v>
      </c>
      <c r="M16" s="30" t="s">
        <v>91</v>
      </c>
      <c r="N16" s="30" t="s">
        <v>63</v>
      </c>
      <c r="O16" s="32" t="s">
        <v>43</v>
      </c>
      <c r="P16" s="32" t="s">
        <v>44</v>
      </c>
      <c r="Q16" s="30">
        <v>1000000</v>
      </c>
      <c r="R16" s="30">
        <v>1000000</v>
      </c>
      <c r="S16" s="30">
        <v>1000000</v>
      </c>
      <c r="T16" s="30">
        <v>996031.67</v>
      </c>
      <c r="U16" s="30">
        <v>996031.67</v>
      </c>
      <c r="V16" s="30">
        <v>996031.67</v>
      </c>
      <c r="W16" s="30">
        <v>0</v>
      </c>
      <c r="X16" s="33">
        <f t="shared" si="1"/>
        <v>99.603166999999999</v>
      </c>
      <c r="Y16" s="32">
        <v>0</v>
      </c>
      <c r="Z16" s="32" t="s">
        <v>50</v>
      </c>
      <c r="AA16" s="27">
        <v>0</v>
      </c>
      <c r="AB16" s="33">
        <v>0</v>
      </c>
      <c r="AC16" s="33">
        <v>75</v>
      </c>
      <c r="AD16" s="34" t="s">
        <v>78</v>
      </c>
      <c r="AE16" s="18"/>
    </row>
    <row r="17" spans="1:31" ht="60.75">
      <c r="A17" s="18"/>
      <c r="B17" s="28" t="s">
        <v>92</v>
      </c>
      <c r="C17" s="28" t="s">
        <v>93</v>
      </c>
      <c r="D17" s="29" t="s">
        <v>94</v>
      </c>
      <c r="E17" s="29" t="s">
        <v>5</v>
      </c>
      <c r="F17" s="29" t="s">
        <v>74</v>
      </c>
      <c r="G17" s="30" t="s">
        <v>40</v>
      </c>
      <c r="H17" s="30" t="s">
        <v>41</v>
      </c>
      <c r="I17" s="31" t="s">
        <v>47</v>
      </c>
      <c r="J17" s="30" t="s">
        <v>67</v>
      </c>
      <c r="K17" s="32" t="s">
        <v>95</v>
      </c>
      <c r="L17" s="30" t="s">
        <v>48</v>
      </c>
      <c r="M17" s="30" t="s">
        <v>96</v>
      </c>
      <c r="N17" s="30" t="s">
        <v>63</v>
      </c>
      <c r="O17" s="32" t="s">
        <v>43</v>
      </c>
      <c r="P17" s="32" t="s">
        <v>44</v>
      </c>
      <c r="Q17" s="30">
        <v>3500000</v>
      </c>
      <c r="R17" s="30">
        <v>3500000</v>
      </c>
      <c r="S17" s="30">
        <v>3500000</v>
      </c>
      <c r="T17" s="30">
        <v>3456800</v>
      </c>
      <c r="U17" s="30">
        <v>3456800</v>
      </c>
      <c r="V17" s="30">
        <v>3456800</v>
      </c>
      <c r="W17" s="30">
        <v>0</v>
      </c>
      <c r="X17" s="33">
        <f t="shared" si="1"/>
        <v>98.765714285714296</v>
      </c>
      <c r="Y17" s="32">
        <v>0</v>
      </c>
      <c r="Z17" s="32" t="s">
        <v>77</v>
      </c>
      <c r="AA17" s="27">
        <v>0</v>
      </c>
      <c r="AB17" s="33">
        <v>0</v>
      </c>
      <c r="AC17" s="33">
        <v>0</v>
      </c>
      <c r="AD17" s="34" t="s">
        <v>78</v>
      </c>
      <c r="AE17" s="18"/>
    </row>
    <row r="18" spans="1:31" ht="60.75">
      <c r="A18" s="18"/>
      <c r="B18" s="28" t="s">
        <v>97</v>
      </c>
      <c r="C18" s="28" t="s">
        <v>98</v>
      </c>
      <c r="D18" s="29" t="s">
        <v>99</v>
      </c>
      <c r="E18" s="29" t="s">
        <v>5</v>
      </c>
      <c r="F18" s="29" t="s">
        <v>74</v>
      </c>
      <c r="G18" s="30" t="s">
        <v>40</v>
      </c>
      <c r="H18" s="30" t="s">
        <v>41</v>
      </c>
      <c r="I18" s="31" t="s">
        <v>47</v>
      </c>
      <c r="J18" s="30" t="s">
        <v>67</v>
      </c>
      <c r="K18" s="32" t="s">
        <v>100</v>
      </c>
      <c r="L18" s="30" t="s">
        <v>48</v>
      </c>
      <c r="M18" s="30" t="s">
        <v>101</v>
      </c>
      <c r="N18" s="30" t="s">
        <v>63</v>
      </c>
      <c r="O18" s="32" t="s">
        <v>43</v>
      </c>
      <c r="P18" s="32" t="s">
        <v>44</v>
      </c>
      <c r="Q18" s="30">
        <v>20000000</v>
      </c>
      <c r="R18" s="30">
        <v>20000000</v>
      </c>
      <c r="S18" s="30">
        <v>20000000</v>
      </c>
      <c r="T18" s="30">
        <v>0</v>
      </c>
      <c r="U18" s="30">
        <v>0</v>
      </c>
      <c r="V18" s="30">
        <v>0</v>
      </c>
      <c r="W18" s="30">
        <v>0</v>
      </c>
      <c r="X18" s="33">
        <f t="shared" si="1"/>
        <v>0</v>
      </c>
      <c r="Y18" s="32">
        <v>0</v>
      </c>
      <c r="Z18" s="32" t="s">
        <v>77</v>
      </c>
      <c r="AA18" s="27">
        <v>0</v>
      </c>
      <c r="AB18" s="33">
        <v>0</v>
      </c>
      <c r="AC18" s="33">
        <v>0</v>
      </c>
      <c r="AD18" s="34" t="s">
        <v>102</v>
      </c>
      <c r="AE18" s="18"/>
    </row>
    <row r="19" spans="1:31" ht="60.75">
      <c r="A19" s="18"/>
      <c r="B19" s="28" t="s">
        <v>103</v>
      </c>
      <c r="C19" s="28" t="s">
        <v>104</v>
      </c>
      <c r="D19" s="29" t="s">
        <v>105</v>
      </c>
      <c r="E19" s="29" t="s">
        <v>5</v>
      </c>
      <c r="F19" s="29" t="s">
        <v>74</v>
      </c>
      <c r="G19" s="30" t="s">
        <v>40</v>
      </c>
      <c r="H19" s="30" t="s">
        <v>41</v>
      </c>
      <c r="I19" s="31" t="s">
        <v>47</v>
      </c>
      <c r="J19" s="30" t="s">
        <v>67</v>
      </c>
      <c r="K19" s="32" t="s">
        <v>106</v>
      </c>
      <c r="L19" s="30" t="s">
        <v>48</v>
      </c>
      <c r="M19" s="30" t="s">
        <v>96</v>
      </c>
      <c r="N19" s="30" t="s">
        <v>63</v>
      </c>
      <c r="O19" s="32" t="s">
        <v>43</v>
      </c>
      <c r="P19" s="32" t="s">
        <v>44</v>
      </c>
      <c r="Q19" s="30">
        <v>10000000</v>
      </c>
      <c r="R19" s="30">
        <v>12500000</v>
      </c>
      <c r="S19" s="30">
        <v>12500000</v>
      </c>
      <c r="T19" s="30">
        <v>8337449.6299999999</v>
      </c>
      <c r="U19" s="30">
        <v>8337449.6299999999</v>
      </c>
      <c r="V19" s="30">
        <v>8337449.6299999999</v>
      </c>
      <c r="W19" s="30">
        <v>0</v>
      </c>
      <c r="X19" s="33">
        <f t="shared" si="1"/>
        <v>66.69959704</v>
      </c>
      <c r="Y19" s="32">
        <v>0</v>
      </c>
      <c r="Z19" s="32" t="s">
        <v>77</v>
      </c>
      <c r="AA19" s="27">
        <v>0</v>
      </c>
      <c r="AB19" s="33">
        <v>0</v>
      </c>
      <c r="AC19" s="33">
        <v>92.5</v>
      </c>
      <c r="AD19" s="34" t="s">
        <v>107</v>
      </c>
      <c r="AE19" s="18"/>
    </row>
    <row r="20" spans="1:31" ht="60.75">
      <c r="A20" s="18"/>
      <c r="B20" s="28" t="s">
        <v>108</v>
      </c>
      <c r="C20" s="28" t="s">
        <v>109</v>
      </c>
      <c r="D20" s="29" t="s">
        <v>110</v>
      </c>
      <c r="E20" s="29" t="s">
        <v>5</v>
      </c>
      <c r="F20" s="29" t="s">
        <v>74</v>
      </c>
      <c r="G20" s="30" t="s">
        <v>40</v>
      </c>
      <c r="H20" s="30" t="s">
        <v>41</v>
      </c>
      <c r="I20" s="31" t="s">
        <v>47</v>
      </c>
      <c r="J20" s="30" t="s">
        <v>67</v>
      </c>
      <c r="K20" s="32" t="s">
        <v>111</v>
      </c>
      <c r="L20" s="30" t="s">
        <v>48</v>
      </c>
      <c r="M20" s="30" t="s">
        <v>76</v>
      </c>
      <c r="N20" s="30" t="s">
        <v>63</v>
      </c>
      <c r="O20" s="32" t="s">
        <v>43</v>
      </c>
      <c r="P20" s="32" t="s">
        <v>44</v>
      </c>
      <c r="Q20" s="30">
        <v>46076805</v>
      </c>
      <c r="R20" s="30">
        <v>42000000</v>
      </c>
      <c r="S20" s="30">
        <v>42000000</v>
      </c>
      <c r="T20" s="30">
        <v>39272871.219999999</v>
      </c>
      <c r="U20" s="30">
        <v>39272871.219999999</v>
      </c>
      <c r="V20" s="30">
        <v>39272871.219999999</v>
      </c>
      <c r="W20" s="30">
        <v>0</v>
      </c>
      <c r="X20" s="33">
        <f t="shared" si="1"/>
        <v>93.506836238095232</v>
      </c>
      <c r="Y20" s="32">
        <v>0</v>
      </c>
      <c r="Z20" s="32" t="s">
        <v>77</v>
      </c>
      <c r="AA20" s="27">
        <v>0</v>
      </c>
      <c r="AB20" s="33">
        <v>0</v>
      </c>
      <c r="AC20" s="33">
        <v>100</v>
      </c>
      <c r="AD20" s="34" t="s">
        <v>78</v>
      </c>
      <c r="AE20" s="18"/>
    </row>
    <row r="21" spans="1:31" ht="60.75">
      <c r="A21" s="18"/>
      <c r="B21" s="28" t="s">
        <v>112</v>
      </c>
      <c r="C21" s="28" t="s">
        <v>113</v>
      </c>
      <c r="D21" s="29" t="s">
        <v>114</v>
      </c>
      <c r="E21" s="29" t="s">
        <v>5</v>
      </c>
      <c r="F21" s="29" t="s">
        <v>74</v>
      </c>
      <c r="G21" s="30" t="s">
        <v>40</v>
      </c>
      <c r="H21" s="30" t="s">
        <v>41</v>
      </c>
      <c r="I21" s="31" t="s">
        <v>47</v>
      </c>
      <c r="J21" s="30" t="s">
        <v>67</v>
      </c>
      <c r="K21" s="32" t="s">
        <v>115</v>
      </c>
      <c r="L21" s="30" t="s">
        <v>48</v>
      </c>
      <c r="M21" s="30" t="s">
        <v>96</v>
      </c>
      <c r="N21" s="30" t="s">
        <v>63</v>
      </c>
      <c r="O21" s="32" t="s">
        <v>43</v>
      </c>
      <c r="P21" s="32" t="s">
        <v>44</v>
      </c>
      <c r="Q21" s="30">
        <v>2500000</v>
      </c>
      <c r="R21" s="30">
        <v>2500000</v>
      </c>
      <c r="S21" s="30">
        <v>2500000</v>
      </c>
      <c r="T21" s="30">
        <v>588010.84</v>
      </c>
      <c r="U21" s="30">
        <v>588010.84</v>
      </c>
      <c r="V21" s="30">
        <v>588010.84</v>
      </c>
      <c r="W21" s="30">
        <v>0</v>
      </c>
      <c r="X21" s="33">
        <f t="shared" si="1"/>
        <v>23.520433599999997</v>
      </c>
      <c r="Y21" s="32">
        <v>0</v>
      </c>
      <c r="Z21" s="32" t="s">
        <v>77</v>
      </c>
      <c r="AA21" s="27">
        <v>0</v>
      </c>
      <c r="AB21" s="33">
        <v>0</v>
      </c>
      <c r="AC21" s="33">
        <v>60</v>
      </c>
      <c r="AD21" s="34" t="s">
        <v>78</v>
      </c>
      <c r="AE21" s="18"/>
    </row>
    <row r="22" spans="1:31" ht="60.75">
      <c r="A22" s="18"/>
      <c r="B22" s="28" t="s">
        <v>116</v>
      </c>
      <c r="C22" s="28" t="s">
        <v>117</v>
      </c>
      <c r="D22" s="29" t="s">
        <v>118</v>
      </c>
      <c r="E22" s="29" t="s">
        <v>5</v>
      </c>
      <c r="F22" s="29" t="s">
        <v>74</v>
      </c>
      <c r="G22" s="30" t="s">
        <v>40</v>
      </c>
      <c r="H22" s="30" t="s">
        <v>41</v>
      </c>
      <c r="I22" s="31" t="s">
        <v>47</v>
      </c>
      <c r="J22" s="30" t="s">
        <v>67</v>
      </c>
      <c r="K22" s="32" t="s">
        <v>119</v>
      </c>
      <c r="L22" s="30" t="s">
        <v>48</v>
      </c>
      <c r="M22" s="30" t="s">
        <v>76</v>
      </c>
      <c r="N22" s="30" t="s">
        <v>63</v>
      </c>
      <c r="O22" s="32" t="s">
        <v>43</v>
      </c>
      <c r="P22" s="32" t="s">
        <v>44</v>
      </c>
      <c r="Q22" s="30">
        <v>4000000</v>
      </c>
      <c r="R22" s="30">
        <v>4000000</v>
      </c>
      <c r="S22" s="30">
        <v>4000000</v>
      </c>
      <c r="T22" s="30">
        <v>1303630.6000000001</v>
      </c>
      <c r="U22" s="30">
        <v>1303630.6000000001</v>
      </c>
      <c r="V22" s="30">
        <v>1303630.6000000001</v>
      </c>
      <c r="W22" s="30">
        <v>0</v>
      </c>
      <c r="X22" s="33">
        <f t="shared" si="1"/>
        <v>32.590765000000005</v>
      </c>
      <c r="Y22" s="32">
        <v>0</v>
      </c>
      <c r="Z22" s="32" t="s">
        <v>77</v>
      </c>
      <c r="AA22" s="27">
        <v>0</v>
      </c>
      <c r="AB22" s="33">
        <v>0</v>
      </c>
      <c r="AC22" s="33">
        <v>65.599999999999994</v>
      </c>
      <c r="AD22" s="34" t="s">
        <v>78</v>
      </c>
      <c r="AE22" s="18"/>
    </row>
    <row r="23" spans="1:31" ht="60.75">
      <c r="A23" s="18"/>
      <c r="B23" s="28" t="s">
        <v>120</v>
      </c>
      <c r="C23" s="28" t="s">
        <v>121</v>
      </c>
      <c r="D23" s="29" t="s">
        <v>122</v>
      </c>
      <c r="E23" s="29" t="s">
        <v>5</v>
      </c>
      <c r="F23" s="29" t="s">
        <v>74</v>
      </c>
      <c r="G23" s="30" t="s">
        <v>40</v>
      </c>
      <c r="H23" s="30" t="s">
        <v>41</v>
      </c>
      <c r="I23" s="31" t="s">
        <v>47</v>
      </c>
      <c r="J23" s="30" t="s">
        <v>67</v>
      </c>
      <c r="K23" s="32" t="s">
        <v>123</v>
      </c>
      <c r="L23" s="30" t="s">
        <v>48</v>
      </c>
      <c r="M23" s="30" t="s">
        <v>76</v>
      </c>
      <c r="N23" s="30" t="s">
        <v>63</v>
      </c>
      <c r="O23" s="32" t="s">
        <v>43</v>
      </c>
      <c r="P23" s="32" t="s">
        <v>44</v>
      </c>
      <c r="Q23" s="30">
        <v>10000000</v>
      </c>
      <c r="R23" s="30">
        <v>14499358</v>
      </c>
      <c r="S23" s="30">
        <v>14499358</v>
      </c>
      <c r="T23" s="30">
        <v>13717913.310000001</v>
      </c>
      <c r="U23" s="30">
        <v>13717913.310000001</v>
      </c>
      <c r="V23" s="30">
        <v>13717913.310000001</v>
      </c>
      <c r="W23" s="30">
        <v>0</v>
      </c>
      <c r="X23" s="33">
        <f t="shared" si="1"/>
        <v>94.610487650556678</v>
      </c>
      <c r="Y23" s="32">
        <v>0</v>
      </c>
      <c r="Z23" s="32" t="s">
        <v>77</v>
      </c>
      <c r="AA23" s="27">
        <v>0</v>
      </c>
      <c r="AB23" s="33">
        <v>0</v>
      </c>
      <c r="AC23" s="33">
        <v>14.9</v>
      </c>
      <c r="AD23" s="34" t="s">
        <v>78</v>
      </c>
      <c r="AE23" s="18"/>
    </row>
    <row r="24" spans="1:31" ht="60.75">
      <c r="A24" s="18"/>
      <c r="B24" s="28" t="s">
        <v>124</v>
      </c>
      <c r="C24" s="28" t="s">
        <v>125</v>
      </c>
      <c r="D24" s="29" t="s">
        <v>126</v>
      </c>
      <c r="E24" s="29" t="s">
        <v>5</v>
      </c>
      <c r="F24" s="29" t="s">
        <v>74</v>
      </c>
      <c r="G24" s="30" t="s">
        <v>40</v>
      </c>
      <c r="H24" s="30" t="s">
        <v>41</v>
      </c>
      <c r="I24" s="31" t="s">
        <v>47</v>
      </c>
      <c r="J24" s="30" t="s">
        <v>67</v>
      </c>
      <c r="K24" s="32" t="s">
        <v>127</v>
      </c>
      <c r="L24" s="30" t="s">
        <v>48</v>
      </c>
      <c r="M24" s="30" t="s">
        <v>76</v>
      </c>
      <c r="N24" s="30" t="s">
        <v>63</v>
      </c>
      <c r="O24" s="32" t="s">
        <v>43</v>
      </c>
      <c r="P24" s="32" t="s">
        <v>44</v>
      </c>
      <c r="Q24" s="30">
        <v>1000000</v>
      </c>
      <c r="R24" s="30">
        <v>1000000</v>
      </c>
      <c r="S24" s="30">
        <v>1000000</v>
      </c>
      <c r="T24" s="30">
        <v>0</v>
      </c>
      <c r="U24" s="30">
        <v>0</v>
      </c>
      <c r="V24" s="30">
        <v>0</v>
      </c>
      <c r="W24" s="30">
        <v>0</v>
      </c>
      <c r="X24" s="33">
        <f t="shared" si="1"/>
        <v>0</v>
      </c>
      <c r="Y24" s="32">
        <v>0</v>
      </c>
      <c r="Z24" s="32" t="s">
        <v>128</v>
      </c>
      <c r="AA24" s="27">
        <v>0</v>
      </c>
      <c r="AB24" s="33">
        <v>0</v>
      </c>
      <c r="AC24" s="33">
        <v>0</v>
      </c>
      <c r="AD24" s="34" t="s">
        <v>102</v>
      </c>
      <c r="AE24" s="18"/>
    </row>
    <row r="25" spans="1:31" ht="67.5">
      <c r="A25" s="18"/>
      <c r="B25" s="28" t="s">
        <v>129</v>
      </c>
      <c r="C25" s="28" t="s">
        <v>130</v>
      </c>
      <c r="D25" s="29" t="s">
        <v>131</v>
      </c>
      <c r="E25" s="29" t="s">
        <v>5</v>
      </c>
      <c r="F25" s="29" t="s">
        <v>74</v>
      </c>
      <c r="G25" s="30" t="s">
        <v>40</v>
      </c>
      <c r="H25" s="30" t="s">
        <v>41</v>
      </c>
      <c r="I25" s="31" t="s">
        <v>47</v>
      </c>
      <c r="J25" s="30" t="s">
        <v>67</v>
      </c>
      <c r="K25" s="32" t="s">
        <v>132</v>
      </c>
      <c r="L25" s="30" t="s">
        <v>48</v>
      </c>
      <c r="M25" s="30" t="s">
        <v>133</v>
      </c>
      <c r="N25" s="30" t="s">
        <v>63</v>
      </c>
      <c r="O25" s="32" t="s">
        <v>43</v>
      </c>
      <c r="P25" s="32" t="s">
        <v>44</v>
      </c>
      <c r="Q25" s="30">
        <v>66371264</v>
      </c>
      <c r="R25" s="30">
        <v>82571269</v>
      </c>
      <c r="S25" s="30">
        <v>82571269</v>
      </c>
      <c r="T25" s="30">
        <v>75980646.019999996</v>
      </c>
      <c r="U25" s="30">
        <v>75980646.019999996</v>
      </c>
      <c r="V25" s="30">
        <v>75980646.019999996</v>
      </c>
      <c r="W25" s="30">
        <v>0</v>
      </c>
      <c r="X25" s="33">
        <f t="shared" si="1"/>
        <v>92.018261242902781</v>
      </c>
      <c r="Y25" s="32">
        <v>0</v>
      </c>
      <c r="Z25" s="32" t="s">
        <v>77</v>
      </c>
      <c r="AA25" s="27">
        <v>0</v>
      </c>
      <c r="AB25" s="33">
        <v>0</v>
      </c>
      <c r="AC25" s="33">
        <v>86.4</v>
      </c>
      <c r="AD25" s="34" t="s">
        <v>78</v>
      </c>
      <c r="AE25" s="18"/>
    </row>
    <row r="26" spans="1:31" ht="60.75">
      <c r="A26" s="18"/>
      <c r="B26" s="28" t="s">
        <v>134</v>
      </c>
      <c r="C26" s="28" t="s">
        <v>135</v>
      </c>
      <c r="D26" s="29" t="s">
        <v>136</v>
      </c>
      <c r="E26" s="29" t="s">
        <v>5</v>
      </c>
      <c r="F26" s="29" t="s">
        <v>74</v>
      </c>
      <c r="G26" s="30" t="s">
        <v>40</v>
      </c>
      <c r="H26" s="30" t="s">
        <v>41</v>
      </c>
      <c r="I26" s="31" t="s">
        <v>47</v>
      </c>
      <c r="J26" s="30" t="s">
        <v>67</v>
      </c>
      <c r="K26" s="32" t="s">
        <v>137</v>
      </c>
      <c r="L26" s="30" t="s">
        <v>48</v>
      </c>
      <c r="M26" s="30" t="s">
        <v>138</v>
      </c>
      <c r="N26" s="30" t="s">
        <v>63</v>
      </c>
      <c r="O26" s="32" t="s">
        <v>43</v>
      </c>
      <c r="P26" s="32" t="s">
        <v>44</v>
      </c>
      <c r="Q26" s="30">
        <v>12930800</v>
      </c>
      <c r="R26" s="30">
        <v>12930800</v>
      </c>
      <c r="S26" s="30">
        <v>12930800</v>
      </c>
      <c r="T26" s="30">
        <v>2250765.42</v>
      </c>
      <c r="U26" s="30">
        <v>2250765.42</v>
      </c>
      <c r="V26" s="30">
        <v>2250765.42</v>
      </c>
      <c r="W26" s="30">
        <v>0</v>
      </c>
      <c r="X26" s="33">
        <f t="shared" si="1"/>
        <v>17.406234881059177</v>
      </c>
      <c r="Y26" s="32">
        <v>0</v>
      </c>
      <c r="Z26" s="32" t="s">
        <v>77</v>
      </c>
      <c r="AA26" s="27">
        <v>0</v>
      </c>
      <c r="AB26" s="33">
        <v>0</v>
      </c>
      <c r="AC26" s="33">
        <v>25.3</v>
      </c>
      <c r="AD26" s="34" t="s">
        <v>107</v>
      </c>
      <c r="AE26" s="18"/>
    </row>
    <row r="27" spans="1:31" ht="60.75">
      <c r="A27" s="18"/>
      <c r="B27" s="28" t="s">
        <v>144</v>
      </c>
      <c r="C27" s="28" t="s">
        <v>142</v>
      </c>
      <c r="D27" s="29" t="s">
        <v>143</v>
      </c>
      <c r="E27" s="29" t="s">
        <v>5</v>
      </c>
      <c r="F27" s="29" t="s">
        <v>59</v>
      </c>
      <c r="G27" s="30" t="s">
        <v>40</v>
      </c>
      <c r="H27" s="30" t="s">
        <v>41</v>
      </c>
      <c r="I27" s="31" t="s">
        <v>47</v>
      </c>
      <c r="J27" s="30" t="s">
        <v>67</v>
      </c>
      <c r="K27" s="32" t="s">
        <v>41</v>
      </c>
      <c r="L27" s="30" t="s">
        <v>48</v>
      </c>
      <c r="M27" s="30" t="s">
        <v>42</v>
      </c>
      <c r="N27" s="30" t="s">
        <v>63</v>
      </c>
      <c r="O27" s="32" t="s">
        <v>43</v>
      </c>
      <c r="P27" s="32" t="s">
        <v>44</v>
      </c>
      <c r="Q27" s="30">
        <v>9900000</v>
      </c>
      <c r="R27" s="30">
        <v>9901750</v>
      </c>
      <c r="S27" s="30">
        <v>9901750</v>
      </c>
      <c r="T27" s="30">
        <v>9901750</v>
      </c>
      <c r="U27" s="30">
        <v>9827429.5800000001</v>
      </c>
      <c r="V27" s="30">
        <v>9827429.5800000001</v>
      </c>
      <c r="W27" s="30">
        <v>9827429.5800000001</v>
      </c>
      <c r="X27" s="33">
        <f t="shared" ref="X27" si="2">IF(ISERROR(V27/R27),0,((V27/R27)*100))</f>
        <v>99.249421364910233</v>
      </c>
      <c r="Y27" s="32">
        <v>0</v>
      </c>
      <c r="Z27" s="32" t="s">
        <v>140</v>
      </c>
      <c r="AA27" s="27">
        <v>2000</v>
      </c>
      <c r="AB27" s="33">
        <v>0</v>
      </c>
      <c r="AC27" s="33">
        <v>0</v>
      </c>
      <c r="AD27" s="34" t="s">
        <v>58</v>
      </c>
      <c r="AE27" s="18"/>
    </row>
    <row r="28" spans="1:31" ht="60.75">
      <c r="A28" s="18"/>
      <c r="B28" s="28" t="s">
        <v>147</v>
      </c>
      <c r="C28" s="28" t="s">
        <v>145</v>
      </c>
      <c r="D28" s="29" t="s">
        <v>146</v>
      </c>
      <c r="E28" s="29" t="s">
        <v>5</v>
      </c>
      <c r="F28" s="29" t="s">
        <v>62</v>
      </c>
      <c r="G28" s="30" t="s">
        <v>40</v>
      </c>
      <c r="H28" s="30" t="s">
        <v>41</v>
      </c>
      <c r="I28" s="31" t="s">
        <v>47</v>
      </c>
      <c r="J28" s="30" t="s">
        <v>67</v>
      </c>
      <c r="K28" s="32" t="s">
        <v>41</v>
      </c>
      <c r="L28" s="30" t="s">
        <v>48</v>
      </c>
      <c r="M28" s="30" t="s">
        <v>42</v>
      </c>
      <c r="N28" s="30" t="s">
        <v>63</v>
      </c>
      <c r="O28" s="32" t="s">
        <v>43</v>
      </c>
      <c r="P28" s="32" t="s">
        <v>44</v>
      </c>
      <c r="Q28" s="30">
        <v>10000000</v>
      </c>
      <c r="R28" s="30">
        <v>10000000</v>
      </c>
      <c r="S28" s="30">
        <v>10000000</v>
      </c>
      <c r="T28" s="30">
        <v>9758550.1899999995</v>
      </c>
      <c r="U28" s="30">
        <v>2944233.03</v>
      </c>
      <c r="V28" s="30">
        <v>2944233.03</v>
      </c>
      <c r="W28" s="30">
        <v>2944233.03</v>
      </c>
      <c r="X28" s="33">
        <f t="shared" ref="X28:X29" si="3">IF(ISERROR(V28/R28),0,((V28/R28)*100))</f>
        <v>29.442330299999998</v>
      </c>
      <c r="Y28" s="32">
        <v>0</v>
      </c>
      <c r="Z28" s="32" t="s">
        <v>52</v>
      </c>
      <c r="AA28" s="27">
        <v>2000</v>
      </c>
      <c r="AB28" s="33">
        <v>0</v>
      </c>
      <c r="AC28" s="33">
        <v>4</v>
      </c>
      <c r="AD28" s="34" t="s">
        <v>58</v>
      </c>
      <c r="AE28" s="18"/>
    </row>
    <row r="29" spans="1:31" ht="60.75">
      <c r="A29" s="18"/>
      <c r="B29" s="28" t="s">
        <v>149</v>
      </c>
      <c r="C29" s="28" t="s">
        <v>150</v>
      </c>
      <c r="D29" s="29" t="s">
        <v>148</v>
      </c>
      <c r="E29" s="29" t="s">
        <v>5</v>
      </c>
      <c r="F29" s="29" t="s">
        <v>53</v>
      </c>
      <c r="G29" s="30" t="s">
        <v>40</v>
      </c>
      <c r="H29" s="30" t="s">
        <v>41</v>
      </c>
      <c r="I29" s="31" t="s">
        <v>47</v>
      </c>
      <c r="J29" s="30" t="s">
        <v>67</v>
      </c>
      <c r="K29" s="32" t="s">
        <v>41</v>
      </c>
      <c r="L29" s="30" t="s">
        <v>48</v>
      </c>
      <c r="M29" s="30" t="s">
        <v>42</v>
      </c>
      <c r="N29" s="30" t="s">
        <v>63</v>
      </c>
      <c r="O29" s="32" t="s">
        <v>43</v>
      </c>
      <c r="P29" s="32" t="s">
        <v>44</v>
      </c>
      <c r="Q29" s="30">
        <v>6000000</v>
      </c>
      <c r="R29" s="30">
        <v>10000000</v>
      </c>
      <c r="S29" s="30">
        <v>10000000</v>
      </c>
      <c r="T29" s="30">
        <v>9850919.7699999996</v>
      </c>
      <c r="U29" s="30">
        <v>3009039.36</v>
      </c>
      <c r="V29" s="30">
        <v>3009039.36</v>
      </c>
      <c r="W29" s="30">
        <v>3009039.36</v>
      </c>
      <c r="X29" s="33">
        <f t="shared" si="3"/>
        <v>30.090393599999999</v>
      </c>
      <c r="Y29" s="32">
        <v>0</v>
      </c>
      <c r="Z29" s="32" t="s">
        <v>52</v>
      </c>
      <c r="AA29" s="27">
        <v>5000</v>
      </c>
      <c r="AB29" s="33">
        <v>0</v>
      </c>
      <c r="AC29" s="33">
        <v>13</v>
      </c>
      <c r="AD29" s="34" t="s">
        <v>58</v>
      </c>
      <c r="AE29" s="18"/>
    </row>
    <row r="30" spans="1:31" ht="60.75">
      <c r="A30" s="18"/>
      <c r="B30" s="28" t="s">
        <v>151</v>
      </c>
      <c r="C30" s="28" t="s">
        <v>152</v>
      </c>
      <c r="D30" s="29" t="s">
        <v>153</v>
      </c>
      <c r="E30" s="29" t="s">
        <v>5</v>
      </c>
      <c r="F30" s="29" t="s">
        <v>61</v>
      </c>
      <c r="G30" s="30" t="s">
        <v>40</v>
      </c>
      <c r="H30" s="30" t="s">
        <v>41</v>
      </c>
      <c r="I30" s="31" t="s">
        <v>47</v>
      </c>
      <c r="J30" s="30" t="s">
        <v>67</v>
      </c>
      <c r="K30" s="32" t="s">
        <v>41</v>
      </c>
      <c r="L30" s="30" t="s">
        <v>48</v>
      </c>
      <c r="M30" s="30" t="s">
        <v>42</v>
      </c>
      <c r="N30" s="30" t="s">
        <v>63</v>
      </c>
      <c r="O30" s="32" t="s">
        <v>49</v>
      </c>
      <c r="P30" s="32" t="s">
        <v>44</v>
      </c>
      <c r="Q30" s="30">
        <v>89074.08</v>
      </c>
      <c r="R30" s="30">
        <v>93960</v>
      </c>
      <c r="S30" s="30">
        <v>93960</v>
      </c>
      <c r="T30" s="30">
        <v>89074.08</v>
      </c>
      <c r="U30" s="30">
        <v>89074.08</v>
      </c>
      <c r="V30" s="30">
        <v>89074.08</v>
      </c>
      <c r="W30" s="30">
        <v>89074.08</v>
      </c>
      <c r="X30" s="33">
        <f t="shared" ref="X30:X48" si="4">IF(ISERROR(V30/R30),0,((V30/R30)*100))</f>
        <v>94.800000000000011</v>
      </c>
      <c r="Y30" s="32">
        <v>0</v>
      </c>
      <c r="Z30" s="32" t="s">
        <v>52</v>
      </c>
      <c r="AA30" s="27">
        <v>300</v>
      </c>
      <c r="AB30" s="33">
        <v>0</v>
      </c>
      <c r="AC30" s="33">
        <v>0</v>
      </c>
      <c r="AD30" s="34" t="s">
        <v>58</v>
      </c>
      <c r="AE30" s="18"/>
    </row>
    <row r="31" spans="1:31" ht="60.75">
      <c r="A31" s="18"/>
      <c r="B31" s="28" t="s">
        <v>154</v>
      </c>
      <c r="C31" s="28" t="s">
        <v>155</v>
      </c>
      <c r="D31" s="29" t="s">
        <v>156</v>
      </c>
      <c r="E31" s="29" t="s">
        <v>5</v>
      </c>
      <c r="F31" s="29" t="s">
        <v>62</v>
      </c>
      <c r="G31" s="30" t="s">
        <v>40</v>
      </c>
      <c r="H31" s="30" t="s">
        <v>41</v>
      </c>
      <c r="I31" s="31" t="s">
        <v>47</v>
      </c>
      <c r="J31" s="30" t="s">
        <v>67</v>
      </c>
      <c r="K31" s="32" t="s">
        <v>41</v>
      </c>
      <c r="L31" s="30" t="s">
        <v>48</v>
      </c>
      <c r="M31" s="30" t="s">
        <v>42</v>
      </c>
      <c r="N31" s="30" t="s">
        <v>63</v>
      </c>
      <c r="O31" s="32" t="s">
        <v>43</v>
      </c>
      <c r="P31" s="32" t="s">
        <v>44</v>
      </c>
      <c r="Q31" s="30">
        <v>224261.36</v>
      </c>
      <c r="R31" s="30">
        <v>224261.36</v>
      </c>
      <c r="S31" s="30">
        <v>224261.36</v>
      </c>
      <c r="T31" s="30">
        <v>194113.23</v>
      </c>
      <c r="U31" s="30">
        <v>58233.96</v>
      </c>
      <c r="V31" s="30">
        <v>58233.96</v>
      </c>
      <c r="W31" s="30">
        <v>58233.96</v>
      </c>
      <c r="X31" s="33">
        <f t="shared" si="4"/>
        <v>25.967005640204803</v>
      </c>
      <c r="Y31" s="32">
        <v>0</v>
      </c>
      <c r="Z31" s="32" t="s">
        <v>52</v>
      </c>
      <c r="AA31" s="27">
        <v>1000</v>
      </c>
      <c r="AB31" s="33">
        <v>0</v>
      </c>
      <c r="AC31" s="33">
        <v>0</v>
      </c>
      <c r="AD31" s="34" t="s">
        <v>58</v>
      </c>
      <c r="AE31" s="18"/>
    </row>
    <row r="32" spans="1:31" ht="60.75">
      <c r="A32" s="18"/>
      <c r="B32" s="28" t="s">
        <v>157</v>
      </c>
      <c r="C32" s="28" t="s">
        <v>158</v>
      </c>
      <c r="D32" s="29" t="s">
        <v>159</v>
      </c>
      <c r="E32" s="29" t="s">
        <v>5</v>
      </c>
      <c r="F32" s="29" t="s">
        <v>62</v>
      </c>
      <c r="G32" s="30" t="s">
        <v>40</v>
      </c>
      <c r="H32" s="30" t="s">
        <v>41</v>
      </c>
      <c r="I32" s="31" t="s">
        <v>47</v>
      </c>
      <c r="J32" s="30" t="s">
        <v>67</v>
      </c>
      <c r="K32" s="32" t="s">
        <v>41</v>
      </c>
      <c r="L32" s="30" t="s">
        <v>48</v>
      </c>
      <c r="M32" s="30" t="s">
        <v>42</v>
      </c>
      <c r="N32" s="30" t="s">
        <v>63</v>
      </c>
      <c r="O32" s="32" t="s">
        <v>43</v>
      </c>
      <c r="P32" s="32" t="s">
        <v>44</v>
      </c>
      <c r="Q32" s="30">
        <v>208539.42</v>
      </c>
      <c r="R32" s="30">
        <v>205539.06</v>
      </c>
      <c r="S32" s="30">
        <v>205539.06</v>
      </c>
      <c r="T32" s="30">
        <v>205539.06</v>
      </c>
      <c r="U32" s="30">
        <v>61661.71</v>
      </c>
      <c r="V32" s="30">
        <v>61661.71</v>
      </c>
      <c r="W32" s="30">
        <v>61661.71</v>
      </c>
      <c r="X32" s="33">
        <f t="shared" si="4"/>
        <v>29.999996107795763</v>
      </c>
      <c r="Y32" s="32">
        <v>0</v>
      </c>
      <c r="Z32" s="32" t="s">
        <v>52</v>
      </c>
      <c r="AA32" s="27">
        <v>0</v>
      </c>
      <c r="AB32" s="33">
        <v>0</v>
      </c>
      <c r="AC32" s="33">
        <v>0</v>
      </c>
      <c r="AD32" s="34" t="s">
        <v>58</v>
      </c>
      <c r="AE32" s="18"/>
    </row>
    <row r="33" spans="1:31" ht="60.75">
      <c r="A33" s="18"/>
      <c r="B33" s="28" t="s">
        <v>160</v>
      </c>
      <c r="C33" s="28" t="s">
        <v>161</v>
      </c>
      <c r="D33" s="29" t="s">
        <v>162</v>
      </c>
      <c r="E33" s="29" t="s">
        <v>5</v>
      </c>
      <c r="F33" s="29" t="s">
        <v>62</v>
      </c>
      <c r="G33" s="30" t="s">
        <v>40</v>
      </c>
      <c r="H33" s="30" t="s">
        <v>41</v>
      </c>
      <c r="I33" s="31" t="s">
        <v>47</v>
      </c>
      <c r="J33" s="30" t="s">
        <v>67</v>
      </c>
      <c r="K33" s="32" t="s">
        <v>41</v>
      </c>
      <c r="L33" s="30" t="s">
        <v>48</v>
      </c>
      <c r="M33" s="30" t="s">
        <v>42</v>
      </c>
      <c r="N33" s="30" t="s">
        <v>63</v>
      </c>
      <c r="O33" s="32" t="s">
        <v>43</v>
      </c>
      <c r="P33" s="32" t="s">
        <v>44</v>
      </c>
      <c r="Q33" s="30">
        <v>119485.8</v>
      </c>
      <c r="R33" s="30">
        <v>119485.8</v>
      </c>
      <c r="S33" s="30">
        <v>119485.8</v>
      </c>
      <c r="T33" s="30">
        <v>113272.54</v>
      </c>
      <c r="U33" s="30">
        <v>113272.54</v>
      </c>
      <c r="V33" s="30">
        <v>113272.54</v>
      </c>
      <c r="W33" s="30">
        <v>113272.54</v>
      </c>
      <c r="X33" s="33">
        <f t="shared" si="4"/>
        <v>94.800001339071244</v>
      </c>
      <c r="Y33" s="32">
        <v>0</v>
      </c>
      <c r="Z33" s="32" t="s">
        <v>52</v>
      </c>
      <c r="AA33" s="27">
        <v>300</v>
      </c>
      <c r="AB33" s="33">
        <v>0</v>
      </c>
      <c r="AC33" s="33">
        <v>100</v>
      </c>
      <c r="AD33" s="34" t="s">
        <v>58</v>
      </c>
      <c r="AE33" s="18"/>
    </row>
    <row r="34" spans="1:31" ht="60.75">
      <c r="A34" s="18"/>
      <c r="B34" s="28" t="s">
        <v>163</v>
      </c>
      <c r="C34" s="28" t="s">
        <v>164</v>
      </c>
      <c r="D34" s="29" t="s">
        <v>165</v>
      </c>
      <c r="E34" s="29" t="s">
        <v>5</v>
      </c>
      <c r="F34" s="29" t="s">
        <v>51</v>
      </c>
      <c r="G34" s="30" t="s">
        <v>40</v>
      </c>
      <c r="H34" s="30" t="s">
        <v>41</v>
      </c>
      <c r="I34" s="31" t="s">
        <v>47</v>
      </c>
      <c r="J34" s="30" t="s">
        <v>67</v>
      </c>
      <c r="K34" s="32" t="s">
        <v>41</v>
      </c>
      <c r="L34" s="30" t="s">
        <v>48</v>
      </c>
      <c r="M34" s="30" t="s">
        <v>42</v>
      </c>
      <c r="N34" s="30" t="s">
        <v>63</v>
      </c>
      <c r="O34" s="32" t="s">
        <v>43</v>
      </c>
      <c r="P34" s="32" t="s">
        <v>44</v>
      </c>
      <c r="Q34" s="30">
        <v>160515</v>
      </c>
      <c r="R34" s="30">
        <v>160515</v>
      </c>
      <c r="S34" s="30">
        <v>160515</v>
      </c>
      <c r="T34" s="30">
        <v>152572.48000000001</v>
      </c>
      <c r="U34" s="30">
        <v>45771.74</v>
      </c>
      <c r="V34" s="30">
        <v>45771.74</v>
      </c>
      <c r="W34" s="30">
        <v>45771.74</v>
      </c>
      <c r="X34" s="33">
        <f t="shared" si="4"/>
        <v>28.515553063576611</v>
      </c>
      <c r="Y34" s="32">
        <v>0</v>
      </c>
      <c r="Z34" s="32" t="s">
        <v>52</v>
      </c>
      <c r="AA34" s="27">
        <v>300</v>
      </c>
      <c r="AB34" s="33">
        <v>0</v>
      </c>
      <c r="AC34" s="33">
        <v>0</v>
      </c>
      <c r="AD34" s="34" t="s">
        <v>46</v>
      </c>
      <c r="AE34" s="18"/>
    </row>
    <row r="35" spans="1:31" ht="60.75">
      <c r="A35" s="18"/>
      <c r="B35" s="28" t="s">
        <v>166</v>
      </c>
      <c r="C35" s="28" t="s">
        <v>167</v>
      </c>
      <c r="D35" s="29" t="s">
        <v>168</v>
      </c>
      <c r="E35" s="29" t="s">
        <v>5</v>
      </c>
      <c r="F35" s="29" t="s">
        <v>59</v>
      </c>
      <c r="G35" s="30" t="s">
        <v>40</v>
      </c>
      <c r="H35" s="30" t="s">
        <v>41</v>
      </c>
      <c r="I35" s="31" t="s">
        <v>47</v>
      </c>
      <c r="J35" s="30" t="s">
        <v>67</v>
      </c>
      <c r="K35" s="32" t="s">
        <v>41</v>
      </c>
      <c r="L35" s="30" t="s">
        <v>48</v>
      </c>
      <c r="M35" s="30" t="s">
        <v>42</v>
      </c>
      <c r="N35" s="30" t="s">
        <v>63</v>
      </c>
      <c r="O35" s="32" t="s">
        <v>43</v>
      </c>
      <c r="P35" s="32" t="s">
        <v>44</v>
      </c>
      <c r="Q35" s="30">
        <v>240578.62</v>
      </c>
      <c r="R35" s="30">
        <v>240578.62</v>
      </c>
      <c r="S35" s="30">
        <v>240578.62</v>
      </c>
      <c r="T35" s="30">
        <v>231223.72</v>
      </c>
      <c r="U35" s="30">
        <v>69367.11</v>
      </c>
      <c r="V35" s="30">
        <v>69367.11</v>
      </c>
      <c r="W35" s="30">
        <v>69367.11</v>
      </c>
      <c r="X35" s="33">
        <f t="shared" si="4"/>
        <v>28.833447460958915</v>
      </c>
      <c r="Y35" s="32">
        <v>0</v>
      </c>
      <c r="Z35" s="32" t="s">
        <v>52</v>
      </c>
      <c r="AA35" s="27">
        <v>300</v>
      </c>
      <c r="AB35" s="33">
        <v>0</v>
      </c>
      <c r="AC35" s="33">
        <v>43</v>
      </c>
      <c r="AD35" s="34" t="s">
        <v>58</v>
      </c>
      <c r="AE35" s="18"/>
    </row>
    <row r="36" spans="1:31" ht="60.75">
      <c r="A36" s="18"/>
      <c r="B36" s="28" t="s">
        <v>169</v>
      </c>
      <c r="C36" s="28" t="s">
        <v>170</v>
      </c>
      <c r="D36" s="29" t="s">
        <v>171</v>
      </c>
      <c r="E36" s="29" t="s">
        <v>5</v>
      </c>
      <c r="F36" s="29" t="s">
        <v>59</v>
      </c>
      <c r="G36" s="30" t="s">
        <v>40</v>
      </c>
      <c r="H36" s="30" t="s">
        <v>41</v>
      </c>
      <c r="I36" s="31" t="s">
        <v>47</v>
      </c>
      <c r="J36" s="30" t="s">
        <v>67</v>
      </c>
      <c r="K36" s="32" t="s">
        <v>41</v>
      </c>
      <c r="L36" s="30" t="s">
        <v>48</v>
      </c>
      <c r="M36" s="30" t="s">
        <v>42</v>
      </c>
      <c r="N36" s="30" t="s">
        <v>63</v>
      </c>
      <c r="O36" s="32" t="s">
        <v>43</v>
      </c>
      <c r="P36" s="32" t="s">
        <v>44</v>
      </c>
      <c r="Q36" s="30">
        <v>212496.13</v>
      </c>
      <c r="R36" s="30">
        <v>212496.13</v>
      </c>
      <c r="S36" s="30">
        <v>212496.13</v>
      </c>
      <c r="T36" s="30">
        <v>205312.35</v>
      </c>
      <c r="U36" s="30">
        <v>61593.71</v>
      </c>
      <c r="V36" s="30">
        <v>61593.71</v>
      </c>
      <c r="W36" s="30">
        <v>61593.71</v>
      </c>
      <c r="X36" s="33">
        <f t="shared" si="4"/>
        <v>28.985803176744913</v>
      </c>
      <c r="Y36" s="32">
        <v>0</v>
      </c>
      <c r="Z36" s="32" t="s">
        <v>52</v>
      </c>
      <c r="AA36" s="27">
        <v>300</v>
      </c>
      <c r="AB36" s="33">
        <v>0</v>
      </c>
      <c r="AC36" s="33">
        <v>49</v>
      </c>
      <c r="AD36" s="34" t="s">
        <v>58</v>
      </c>
      <c r="AE36" s="18"/>
    </row>
    <row r="37" spans="1:31" ht="60.75">
      <c r="A37" s="18"/>
      <c r="B37" s="28" t="s">
        <v>172</v>
      </c>
      <c r="C37" s="28" t="s">
        <v>173</v>
      </c>
      <c r="D37" s="29" t="s">
        <v>174</v>
      </c>
      <c r="E37" s="29" t="s">
        <v>5</v>
      </c>
      <c r="F37" s="29" t="s">
        <v>139</v>
      </c>
      <c r="G37" s="30" t="s">
        <v>40</v>
      </c>
      <c r="H37" s="30" t="s">
        <v>41</v>
      </c>
      <c r="I37" s="31" t="s">
        <v>47</v>
      </c>
      <c r="J37" s="30" t="s">
        <v>67</v>
      </c>
      <c r="K37" s="32" t="s">
        <v>41</v>
      </c>
      <c r="L37" s="30" t="s">
        <v>48</v>
      </c>
      <c r="M37" s="30" t="s">
        <v>42</v>
      </c>
      <c r="N37" s="30" t="s">
        <v>63</v>
      </c>
      <c r="O37" s="32" t="s">
        <v>43</v>
      </c>
      <c r="P37" s="32" t="s">
        <v>44</v>
      </c>
      <c r="Q37" s="30">
        <v>76107.600000000006</v>
      </c>
      <c r="R37" s="30">
        <v>76107.600000000006</v>
      </c>
      <c r="S37" s="30">
        <v>76107.600000000006</v>
      </c>
      <c r="T37" s="30">
        <v>72674.3</v>
      </c>
      <c r="U37" s="30">
        <v>21802.29</v>
      </c>
      <c r="V37" s="30">
        <v>21802.29</v>
      </c>
      <c r="W37" s="30">
        <v>21802.29</v>
      </c>
      <c r="X37" s="33">
        <f t="shared" si="4"/>
        <v>28.64666603598064</v>
      </c>
      <c r="Y37" s="32">
        <v>0</v>
      </c>
      <c r="Z37" s="32" t="s">
        <v>52</v>
      </c>
      <c r="AA37" s="27">
        <v>300</v>
      </c>
      <c r="AB37" s="33">
        <v>0</v>
      </c>
      <c r="AC37" s="33">
        <v>100</v>
      </c>
      <c r="AD37" s="34" t="s">
        <v>58</v>
      </c>
      <c r="AE37" s="18"/>
    </row>
    <row r="38" spans="1:31" ht="60.75">
      <c r="A38" s="18"/>
      <c r="B38" s="28" t="s">
        <v>175</v>
      </c>
      <c r="C38" s="28" t="s">
        <v>176</v>
      </c>
      <c r="D38" s="29" t="s">
        <v>177</v>
      </c>
      <c r="E38" s="29" t="s">
        <v>5</v>
      </c>
      <c r="F38" s="29" t="s">
        <v>39</v>
      </c>
      <c r="G38" s="30" t="s">
        <v>40</v>
      </c>
      <c r="H38" s="30" t="s">
        <v>41</v>
      </c>
      <c r="I38" s="31" t="s">
        <v>47</v>
      </c>
      <c r="J38" s="30" t="s">
        <v>67</v>
      </c>
      <c r="K38" s="32" t="s">
        <v>41</v>
      </c>
      <c r="L38" s="30" t="s">
        <v>48</v>
      </c>
      <c r="M38" s="30" t="s">
        <v>42</v>
      </c>
      <c r="N38" s="30" t="s">
        <v>63</v>
      </c>
      <c r="O38" s="32" t="s">
        <v>43</v>
      </c>
      <c r="P38" s="32" t="s">
        <v>44</v>
      </c>
      <c r="Q38" s="30">
        <v>299776.09000000003</v>
      </c>
      <c r="R38" s="30">
        <v>299776.09000000003</v>
      </c>
      <c r="S38" s="30">
        <v>299776.09000000003</v>
      </c>
      <c r="T38" s="30">
        <v>286195.88</v>
      </c>
      <c r="U38" s="30">
        <v>0</v>
      </c>
      <c r="V38" s="30">
        <v>0</v>
      </c>
      <c r="W38" s="30">
        <v>0</v>
      </c>
      <c r="X38" s="33">
        <f t="shared" si="4"/>
        <v>0</v>
      </c>
      <c r="Y38" s="32">
        <v>0</v>
      </c>
      <c r="Z38" s="32" t="s">
        <v>52</v>
      </c>
      <c r="AA38" s="27">
        <v>300</v>
      </c>
      <c r="AB38" s="33">
        <v>0</v>
      </c>
      <c r="AC38" s="33">
        <v>0</v>
      </c>
      <c r="AD38" s="34" t="s">
        <v>46</v>
      </c>
      <c r="AE38" s="18"/>
    </row>
    <row r="39" spans="1:31" ht="60.75">
      <c r="A39" s="18"/>
      <c r="B39" s="28" t="s">
        <v>178</v>
      </c>
      <c r="C39" s="28" t="s">
        <v>179</v>
      </c>
      <c r="D39" s="29" t="s">
        <v>180</v>
      </c>
      <c r="E39" s="29" t="s">
        <v>5</v>
      </c>
      <c r="F39" s="29" t="s">
        <v>39</v>
      </c>
      <c r="G39" s="30" t="s">
        <v>40</v>
      </c>
      <c r="H39" s="30" t="s">
        <v>41</v>
      </c>
      <c r="I39" s="31" t="s">
        <v>47</v>
      </c>
      <c r="J39" s="30" t="s">
        <v>67</v>
      </c>
      <c r="K39" s="32" t="s">
        <v>41</v>
      </c>
      <c r="L39" s="30" t="s">
        <v>48</v>
      </c>
      <c r="M39" s="30" t="s">
        <v>42</v>
      </c>
      <c r="N39" s="30" t="s">
        <v>63</v>
      </c>
      <c r="O39" s="32" t="s">
        <v>43</v>
      </c>
      <c r="P39" s="32" t="s">
        <v>44</v>
      </c>
      <c r="Q39" s="30">
        <v>187920</v>
      </c>
      <c r="R39" s="30">
        <v>187920</v>
      </c>
      <c r="S39" s="30">
        <v>187920</v>
      </c>
      <c r="T39" s="30">
        <v>177995.04</v>
      </c>
      <c r="U39" s="30">
        <v>0</v>
      </c>
      <c r="V39" s="30">
        <v>0</v>
      </c>
      <c r="W39" s="30">
        <v>0</v>
      </c>
      <c r="X39" s="33">
        <f t="shared" si="4"/>
        <v>0</v>
      </c>
      <c r="Y39" s="32">
        <v>0</v>
      </c>
      <c r="Z39" s="32" t="s">
        <v>52</v>
      </c>
      <c r="AA39" s="27">
        <v>300</v>
      </c>
      <c r="AB39" s="33">
        <v>0</v>
      </c>
      <c r="AC39" s="33">
        <v>0</v>
      </c>
      <c r="AD39" s="34" t="s">
        <v>46</v>
      </c>
      <c r="AE39" s="18"/>
    </row>
    <row r="40" spans="1:31" ht="60.75">
      <c r="A40" s="18"/>
      <c r="B40" s="28" t="s">
        <v>181</v>
      </c>
      <c r="C40" s="28" t="s">
        <v>182</v>
      </c>
      <c r="D40" s="29" t="s">
        <v>183</v>
      </c>
      <c r="E40" s="29" t="s">
        <v>5</v>
      </c>
      <c r="F40" s="29" t="s">
        <v>53</v>
      </c>
      <c r="G40" s="30" t="s">
        <v>40</v>
      </c>
      <c r="H40" s="30" t="s">
        <v>41</v>
      </c>
      <c r="I40" s="31" t="s">
        <v>47</v>
      </c>
      <c r="J40" s="30" t="s">
        <v>67</v>
      </c>
      <c r="K40" s="32" t="s">
        <v>41</v>
      </c>
      <c r="L40" s="30" t="s">
        <v>48</v>
      </c>
      <c r="M40" s="30" t="s">
        <v>42</v>
      </c>
      <c r="N40" s="30" t="s">
        <v>63</v>
      </c>
      <c r="O40" s="32" t="s">
        <v>43</v>
      </c>
      <c r="P40" s="32" t="s">
        <v>44</v>
      </c>
      <c r="Q40" s="30">
        <v>206555.4</v>
      </c>
      <c r="R40" s="30">
        <v>206555.4</v>
      </c>
      <c r="S40" s="30">
        <v>206555.4</v>
      </c>
      <c r="T40" s="30">
        <v>195814.52</v>
      </c>
      <c r="U40" s="30">
        <v>195814.52</v>
      </c>
      <c r="V40" s="30">
        <v>195814.52</v>
      </c>
      <c r="W40" s="30">
        <v>195814.52</v>
      </c>
      <c r="X40" s="33">
        <f t="shared" si="4"/>
        <v>94.800000387305289</v>
      </c>
      <c r="Y40" s="32">
        <v>0</v>
      </c>
      <c r="Z40" s="32" t="s">
        <v>52</v>
      </c>
      <c r="AA40" s="27">
        <v>300</v>
      </c>
      <c r="AB40" s="33">
        <v>0</v>
      </c>
      <c r="AC40" s="33">
        <v>100</v>
      </c>
      <c r="AD40" s="34" t="s">
        <v>58</v>
      </c>
      <c r="AE40" s="18"/>
    </row>
    <row r="41" spans="1:31" ht="60.75">
      <c r="A41" s="18"/>
      <c r="B41" s="28" t="s">
        <v>184</v>
      </c>
      <c r="C41" s="28" t="s">
        <v>185</v>
      </c>
      <c r="D41" s="29" t="s">
        <v>186</v>
      </c>
      <c r="E41" s="29" t="s">
        <v>5</v>
      </c>
      <c r="F41" s="29" t="s">
        <v>60</v>
      </c>
      <c r="G41" s="30" t="s">
        <v>40</v>
      </c>
      <c r="H41" s="30" t="s">
        <v>41</v>
      </c>
      <c r="I41" s="31" t="s">
        <v>47</v>
      </c>
      <c r="J41" s="30" t="s">
        <v>67</v>
      </c>
      <c r="K41" s="32" t="s">
        <v>41</v>
      </c>
      <c r="L41" s="30" t="s">
        <v>48</v>
      </c>
      <c r="M41" s="30" t="s">
        <v>42</v>
      </c>
      <c r="N41" s="30" t="s">
        <v>63</v>
      </c>
      <c r="O41" s="32" t="s">
        <v>49</v>
      </c>
      <c r="P41" s="32" t="s">
        <v>44</v>
      </c>
      <c r="Q41" s="30">
        <v>122931</v>
      </c>
      <c r="R41" s="30">
        <v>122931</v>
      </c>
      <c r="S41" s="30">
        <v>122931</v>
      </c>
      <c r="T41" s="30">
        <v>115618.88</v>
      </c>
      <c r="U41" s="30">
        <v>115618.88</v>
      </c>
      <c r="V41" s="30">
        <v>115618.88</v>
      </c>
      <c r="W41" s="30">
        <v>115618.88</v>
      </c>
      <c r="X41" s="33">
        <f t="shared" si="4"/>
        <v>94.05185022492293</v>
      </c>
      <c r="Y41" s="32">
        <v>0</v>
      </c>
      <c r="Z41" s="32" t="s">
        <v>52</v>
      </c>
      <c r="AA41" s="27">
        <v>300</v>
      </c>
      <c r="AB41" s="33">
        <v>0</v>
      </c>
      <c r="AC41" s="33">
        <v>0</v>
      </c>
      <c r="AD41" s="34" t="s">
        <v>56</v>
      </c>
      <c r="AE41" s="18"/>
    </row>
    <row r="42" spans="1:31" ht="60.75">
      <c r="A42" s="18"/>
      <c r="B42" s="28" t="s">
        <v>187</v>
      </c>
      <c r="C42" s="28" t="s">
        <v>188</v>
      </c>
      <c r="D42" s="29" t="s">
        <v>189</v>
      </c>
      <c r="E42" s="29" t="s">
        <v>5</v>
      </c>
      <c r="F42" s="29" t="s">
        <v>39</v>
      </c>
      <c r="G42" s="30" t="s">
        <v>40</v>
      </c>
      <c r="H42" s="30" t="s">
        <v>41</v>
      </c>
      <c r="I42" s="31" t="s">
        <v>47</v>
      </c>
      <c r="J42" s="30" t="s">
        <v>67</v>
      </c>
      <c r="K42" s="32" t="s">
        <v>41</v>
      </c>
      <c r="L42" s="30" t="s">
        <v>48</v>
      </c>
      <c r="M42" s="30" t="s">
        <v>42</v>
      </c>
      <c r="N42" s="30" t="s">
        <v>63</v>
      </c>
      <c r="O42" s="32" t="s">
        <v>43</v>
      </c>
      <c r="P42" s="32" t="s">
        <v>44</v>
      </c>
      <c r="Q42" s="30">
        <v>118135.76</v>
      </c>
      <c r="R42" s="30">
        <v>118135.76</v>
      </c>
      <c r="S42" s="30">
        <v>118135.76</v>
      </c>
      <c r="T42" s="30">
        <v>113323.91</v>
      </c>
      <c r="U42" s="30">
        <v>33997.18</v>
      </c>
      <c r="V42" s="30">
        <v>33997.18</v>
      </c>
      <c r="W42" s="30">
        <v>33997.18</v>
      </c>
      <c r="X42" s="33">
        <f t="shared" si="4"/>
        <v>28.778060089510575</v>
      </c>
      <c r="Y42" s="32">
        <v>0</v>
      </c>
      <c r="Z42" s="32" t="s">
        <v>45</v>
      </c>
      <c r="AA42" s="27">
        <v>300</v>
      </c>
      <c r="AB42" s="33">
        <v>0</v>
      </c>
      <c r="AC42" s="33">
        <v>40</v>
      </c>
      <c r="AD42" s="34" t="s">
        <v>58</v>
      </c>
      <c r="AE42" s="18"/>
    </row>
    <row r="43" spans="1:31" ht="60.75">
      <c r="A43" s="18"/>
      <c r="B43" s="28" t="s">
        <v>190</v>
      </c>
      <c r="C43" s="28" t="s">
        <v>191</v>
      </c>
      <c r="D43" s="29" t="s">
        <v>192</v>
      </c>
      <c r="E43" s="29" t="s">
        <v>5</v>
      </c>
      <c r="F43" s="29" t="s">
        <v>39</v>
      </c>
      <c r="G43" s="30" t="s">
        <v>40</v>
      </c>
      <c r="H43" s="30" t="s">
        <v>41</v>
      </c>
      <c r="I43" s="31" t="s">
        <v>47</v>
      </c>
      <c r="J43" s="30" t="s">
        <v>67</v>
      </c>
      <c r="K43" s="32" t="s">
        <v>41</v>
      </c>
      <c r="L43" s="30" t="s">
        <v>48</v>
      </c>
      <c r="M43" s="30" t="s">
        <v>193</v>
      </c>
      <c r="N43" s="30" t="s">
        <v>63</v>
      </c>
      <c r="O43" s="32" t="s">
        <v>43</v>
      </c>
      <c r="P43" s="32" t="s">
        <v>44</v>
      </c>
      <c r="Q43" s="30">
        <v>609587.53</v>
      </c>
      <c r="R43" s="30">
        <v>609587.53</v>
      </c>
      <c r="S43" s="30">
        <v>609587.53</v>
      </c>
      <c r="T43" s="30">
        <v>594892.56999999995</v>
      </c>
      <c r="U43" s="30">
        <v>568116.75</v>
      </c>
      <c r="V43" s="30">
        <v>568116.75</v>
      </c>
      <c r="W43" s="30">
        <v>568116.75</v>
      </c>
      <c r="X43" s="33">
        <f t="shared" si="4"/>
        <v>93.196911360703197</v>
      </c>
      <c r="Y43" s="32">
        <v>0</v>
      </c>
      <c r="Z43" s="32" t="s">
        <v>45</v>
      </c>
      <c r="AA43" s="27">
        <v>300</v>
      </c>
      <c r="AB43" s="33">
        <v>0</v>
      </c>
      <c r="AC43" s="33">
        <v>37</v>
      </c>
      <c r="AD43" s="34" t="s">
        <v>58</v>
      </c>
      <c r="AE43" s="18"/>
    </row>
    <row r="44" spans="1:31" ht="60.75">
      <c r="A44" s="18"/>
      <c r="B44" s="28" t="s">
        <v>194</v>
      </c>
      <c r="C44" s="28" t="s">
        <v>195</v>
      </c>
      <c r="D44" s="29" t="s">
        <v>196</v>
      </c>
      <c r="E44" s="29" t="s">
        <v>5</v>
      </c>
      <c r="F44" s="29" t="s">
        <v>53</v>
      </c>
      <c r="G44" s="30" t="s">
        <v>40</v>
      </c>
      <c r="H44" s="30" t="s">
        <v>41</v>
      </c>
      <c r="I44" s="31" t="s">
        <v>47</v>
      </c>
      <c r="J44" s="30" t="s">
        <v>67</v>
      </c>
      <c r="K44" s="32" t="s">
        <v>41</v>
      </c>
      <c r="L44" s="30" t="s">
        <v>48</v>
      </c>
      <c r="M44" s="30" t="s">
        <v>42</v>
      </c>
      <c r="N44" s="30" t="s">
        <v>63</v>
      </c>
      <c r="O44" s="32" t="s">
        <v>43</v>
      </c>
      <c r="P44" s="32" t="s">
        <v>44</v>
      </c>
      <c r="Q44" s="30">
        <v>470605.4</v>
      </c>
      <c r="R44" s="30">
        <v>461060.27</v>
      </c>
      <c r="S44" s="30">
        <v>461060.27</v>
      </c>
      <c r="T44" s="30">
        <v>461060.27</v>
      </c>
      <c r="U44" s="30">
        <v>461060.27</v>
      </c>
      <c r="V44" s="30">
        <v>461060.27</v>
      </c>
      <c r="W44" s="30">
        <v>461060.27</v>
      </c>
      <c r="X44" s="33">
        <f t="shared" si="4"/>
        <v>100</v>
      </c>
      <c r="Y44" s="32">
        <v>0</v>
      </c>
      <c r="Z44" s="32" t="s">
        <v>141</v>
      </c>
      <c r="AA44" s="27">
        <v>300</v>
      </c>
      <c r="AB44" s="33">
        <v>0</v>
      </c>
      <c r="AC44" s="33">
        <v>100</v>
      </c>
      <c r="AD44" s="34" t="s">
        <v>46</v>
      </c>
      <c r="AE44" s="18"/>
    </row>
    <row r="45" spans="1:31" ht="60.75">
      <c r="A45" s="18"/>
      <c r="B45" s="28" t="s">
        <v>197</v>
      </c>
      <c r="C45" s="28" t="s">
        <v>198</v>
      </c>
      <c r="D45" s="29" t="s">
        <v>199</v>
      </c>
      <c r="E45" s="29" t="s">
        <v>5</v>
      </c>
      <c r="F45" s="29" t="s">
        <v>60</v>
      </c>
      <c r="G45" s="30" t="s">
        <v>40</v>
      </c>
      <c r="H45" s="30" t="s">
        <v>41</v>
      </c>
      <c r="I45" s="31" t="s">
        <v>47</v>
      </c>
      <c r="J45" s="30" t="s">
        <v>67</v>
      </c>
      <c r="K45" s="32" t="s">
        <v>41</v>
      </c>
      <c r="L45" s="30" t="s">
        <v>48</v>
      </c>
      <c r="M45" s="30" t="s">
        <v>42</v>
      </c>
      <c r="N45" s="30" t="s">
        <v>63</v>
      </c>
      <c r="O45" s="32" t="s">
        <v>43</v>
      </c>
      <c r="P45" s="32" t="s">
        <v>44</v>
      </c>
      <c r="Q45" s="30">
        <v>129637.3</v>
      </c>
      <c r="R45" s="30">
        <v>129637.3</v>
      </c>
      <c r="S45" s="30">
        <v>129637.3</v>
      </c>
      <c r="T45" s="30">
        <v>123775.07</v>
      </c>
      <c r="U45" s="30">
        <v>37132.9</v>
      </c>
      <c r="V45" s="30">
        <v>37132.5</v>
      </c>
      <c r="W45" s="30">
        <v>37132.5</v>
      </c>
      <c r="X45" s="33">
        <f t="shared" si="4"/>
        <v>28.643376559061316</v>
      </c>
      <c r="Y45" s="32">
        <v>0</v>
      </c>
      <c r="Z45" s="32" t="s">
        <v>45</v>
      </c>
      <c r="AA45" s="27">
        <v>300</v>
      </c>
      <c r="AB45" s="33">
        <v>0</v>
      </c>
      <c r="AC45" s="33">
        <v>100</v>
      </c>
      <c r="AD45" s="34" t="s">
        <v>58</v>
      </c>
      <c r="AE45" s="18"/>
    </row>
    <row r="46" spans="1:31" ht="60.75">
      <c r="A46" s="18"/>
      <c r="B46" s="28" t="s">
        <v>200</v>
      </c>
      <c r="C46" s="28" t="s">
        <v>198</v>
      </c>
      <c r="D46" s="29" t="s">
        <v>201</v>
      </c>
      <c r="E46" s="29" t="s">
        <v>5</v>
      </c>
      <c r="F46" s="29" t="s">
        <v>62</v>
      </c>
      <c r="G46" s="30" t="s">
        <v>40</v>
      </c>
      <c r="H46" s="30" t="s">
        <v>41</v>
      </c>
      <c r="I46" s="31" t="s">
        <v>47</v>
      </c>
      <c r="J46" s="30" t="s">
        <v>67</v>
      </c>
      <c r="K46" s="32" t="s">
        <v>41</v>
      </c>
      <c r="L46" s="30" t="s">
        <v>48</v>
      </c>
      <c r="M46" s="30" t="s">
        <v>42</v>
      </c>
      <c r="N46" s="30" t="s">
        <v>63</v>
      </c>
      <c r="O46" s="32" t="s">
        <v>43</v>
      </c>
      <c r="P46" s="32" t="s">
        <v>44</v>
      </c>
      <c r="Q46" s="30">
        <v>517957.89</v>
      </c>
      <c r="R46" s="30">
        <v>517957.89</v>
      </c>
      <c r="S46" s="30">
        <v>517957.89</v>
      </c>
      <c r="T46" s="30">
        <v>517957.89</v>
      </c>
      <c r="U46" s="30">
        <v>517957.89</v>
      </c>
      <c r="V46" s="30">
        <v>517957.89</v>
      </c>
      <c r="W46" s="30">
        <v>517957.89</v>
      </c>
      <c r="X46" s="33">
        <f t="shared" si="4"/>
        <v>100</v>
      </c>
      <c r="Y46" s="32">
        <v>0</v>
      </c>
      <c r="Z46" s="32" t="s">
        <v>45</v>
      </c>
      <c r="AA46" s="27">
        <v>300</v>
      </c>
      <c r="AB46" s="33">
        <v>0</v>
      </c>
      <c r="AC46" s="33">
        <v>0</v>
      </c>
      <c r="AD46" s="34" t="s">
        <v>58</v>
      </c>
      <c r="AE46" s="18"/>
    </row>
    <row r="47" spans="1:31" ht="60.75">
      <c r="A47" s="18"/>
      <c r="B47" s="28" t="s">
        <v>202</v>
      </c>
      <c r="C47" s="28" t="s">
        <v>203</v>
      </c>
      <c r="D47" s="29" t="s">
        <v>204</v>
      </c>
      <c r="E47" s="29" t="s">
        <v>5</v>
      </c>
      <c r="F47" s="29" t="s">
        <v>62</v>
      </c>
      <c r="G47" s="30" t="s">
        <v>40</v>
      </c>
      <c r="H47" s="30" t="s">
        <v>41</v>
      </c>
      <c r="I47" s="31" t="s">
        <v>47</v>
      </c>
      <c r="J47" s="30" t="s">
        <v>67</v>
      </c>
      <c r="K47" s="32" t="s">
        <v>41</v>
      </c>
      <c r="L47" s="30" t="s">
        <v>48</v>
      </c>
      <c r="M47" s="30" t="s">
        <v>42</v>
      </c>
      <c r="N47" s="30" t="s">
        <v>63</v>
      </c>
      <c r="O47" s="32" t="s">
        <v>49</v>
      </c>
      <c r="P47" s="32" t="s">
        <v>44</v>
      </c>
      <c r="Q47" s="30">
        <v>68556.45</v>
      </c>
      <c r="R47" s="30">
        <v>72676</v>
      </c>
      <c r="S47" s="30">
        <v>72676</v>
      </c>
      <c r="T47" s="30">
        <v>68556.45</v>
      </c>
      <c r="U47" s="30">
        <v>68556.44</v>
      </c>
      <c r="V47" s="30">
        <v>68556.44</v>
      </c>
      <c r="W47" s="30">
        <v>68556.44</v>
      </c>
      <c r="X47" s="33">
        <f t="shared" si="4"/>
        <v>94.331608784192852</v>
      </c>
      <c r="Y47" s="32">
        <v>0</v>
      </c>
      <c r="Z47" s="32" t="s">
        <v>45</v>
      </c>
      <c r="AA47" s="27">
        <v>300</v>
      </c>
      <c r="AB47" s="33">
        <v>0</v>
      </c>
      <c r="AC47" s="33">
        <v>100</v>
      </c>
      <c r="AD47" s="34" t="s">
        <v>56</v>
      </c>
      <c r="AE47" s="18"/>
    </row>
    <row r="48" spans="1:31" ht="60.75">
      <c r="A48" s="18"/>
      <c r="B48" s="28" t="s">
        <v>205</v>
      </c>
      <c r="C48" s="28" t="s">
        <v>198</v>
      </c>
      <c r="D48" s="29" t="s">
        <v>206</v>
      </c>
      <c r="E48" s="29" t="s">
        <v>5</v>
      </c>
      <c r="F48" s="29" t="s">
        <v>61</v>
      </c>
      <c r="G48" s="30" t="s">
        <v>40</v>
      </c>
      <c r="H48" s="30" t="s">
        <v>41</v>
      </c>
      <c r="I48" s="31" t="s">
        <v>47</v>
      </c>
      <c r="J48" s="30" t="s">
        <v>67</v>
      </c>
      <c r="K48" s="32" t="s">
        <v>41</v>
      </c>
      <c r="L48" s="30" t="s">
        <v>48</v>
      </c>
      <c r="M48" s="30" t="s">
        <v>42</v>
      </c>
      <c r="N48" s="30" t="s">
        <v>63</v>
      </c>
      <c r="O48" s="32" t="s">
        <v>43</v>
      </c>
      <c r="P48" s="32" t="s">
        <v>44</v>
      </c>
      <c r="Q48" s="30">
        <v>50112.38</v>
      </c>
      <c r="R48" s="30">
        <v>50112.38</v>
      </c>
      <c r="S48" s="30">
        <v>50112.38</v>
      </c>
      <c r="T48" s="30">
        <v>47271.43</v>
      </c>
      <c r="U48" s="30">
        <v>45769.46</v>
      </c>
      <c r="V48" s="30">
        <v>45769.46</v>
      </c>
      <c r="W48" s="30">
        <v>45769.46</v>
      </c>
      <c r="X48" s="33">
        <f t="shared" si="4"/>
        <v>91.333638514075773</v>
      </c>
      <c r="Y48" s="32">
        <v>0</v>
      </c>
      <c r="Z48" s="32" t="s">
        <v>45</v>
      </c>
      <c r="AA48" s="27">
        <v>300</v>
      </c>
      <c r="AB48" s="33">
        <v>0</v>
      </c>
      <c r="AC48" s="33">
        <v>4</v>
      </c>
      <c r="AD48" s="34" t="s">
        <v>207</v>
      </c>
      <c r="AE48" s="18"/>
    </row>
    <row r="49" spans="1:31" ht="60.75">
      <c r="A49" s="18"/>
      <c r="B49" s="28" t="s">
        <v>208</v>
      </c>
      <c r="C49" s="28" t="s">
        <v>209</v>
      </c>
      <c r="D49" s="29" t="s">
        <v>210</v>
      </c>
      <c r="E49" s="29" t="s">
        <v>5</v>
      </c>
      <c r="F49" s="29" t="s">
        <v>139</v>
      </c>
      <c r="G49" s="30" t="s">
        <v>40</v>
      </c>
      <c r="H49" s="30" t="s">
        <v>41</v>
      </c>
      <c r="I49" s="31" t="s">
        <v>47</v>
      </c>
      <c r="J49" s="30" t="s">
        <v>67</v>
      </c>
      <c r="K49" s="32" t="s">
        <v>41</v>
      </c>
      <c r="L49" s="30" t="s">
        <v>48</v>
      </c>
      <c r="M49" s="30" t="s">
        <v>42</v>
      </c>
      <c r="N49" s="30" t="s">
        <v>55</v>
      </c>
      <c r="O49" s="32" t="s">
        <v>43</v>
      </c>
      <c r="P49" s="32" t="s">
        <v>44</v>
      </c>
      <c r="Q49" s="30">
        <v>68109.61</v>
      </c>
      <c r="R49" s="30">
        <v>68109.61</v>
      </c>
      <c r="S49" s="30">
        <v>68109.61</v>
      </c>
      <c r="T49" s="30">
        <v>0</v>
      </c>
      <c r="U49" s="30">
        <v>0</v>
      </c>
      <c r="V49" s="30">
        <v>0</v>
      </c>
      <c r="W49" s="30">
        <v>0</v>
      </c>
      <c r="X49" s="33">
        <f t="shared" ref="X49:X51" si="5">IF(ISERROR(V49/R49),0,((V49/R49)*100))</f>
        <v>0</v>
      </c>
      <c r="Y49" s="32">
        <v>0</v>
      </c>
      <c r="Z49" s="32" t="s">
        <v>52</v>
      </c>
      <c r="AA49" s="27">
        <v>300</v>
      </c>
      <c r="AB49" s="33">
        <v>0</v>
      </c>
      <c r="AC49" s="33">
        <v>0</v>
      </c>
      <c r="AD49" s="34" t="s">
        <v>58</v>
      </c>
      <c r="AE49" s="18"/>
    </row>
    <row r="50" spans="1:31" ht="60.75">
      <c r="A50" s="18"/>
      <c r="B50" s="28" t="s">
        <v>211</v>
      </c>
      <c r="C50" s="28" t="s">
        <v>212</v>
      </c>
      <c r="D50" s="29" t="s">
        <v>213</v>
      </c>
      <c r="E50" s="29" t="s">
        <v>5</v>
      </c>
      <c r="F50" s="29" t="s">
        <v>62</v>
      </c>
      <c r="G50" s="30" t="s">
        <v>40</v>
      </c>
      <c r="H50" s="30" t="s">
        <v>41</v>
      </c>
      <c r="I50" s="31" t="s">
        <v>47</v>
      </c>
      <c r="J50" s="30" t="s">
        <v>67</v>
      </c>
      <c r="K50" s="32" t="s">
        <v>41</v>
      </c>
      <c r="L50" s="30" t="s">
        <v>48</v>
      </c>
      <c r="M50" s="30" t="s">
        <v>42</v>
      </c>
      <c r="N50" s="30" t="s">
        <v>63</v>
      </c>
      <c r="O50" s="32" t="s">
        <v>43</v>
      </c>
      <c r="P50" s="32" t="s">
        <v>44</v>
      </c>
      <c r="Q50" s="30">
        <v>100847.5</v>
      </c>
      <c r="R50" s="30">
        <v>100847.5</v>
      </c>
      <c r="S50" s="30">
        <v>100847.5</v>
      </c>
      <c r="T50" s="30">
        <v>0</v>
      </c>
      <c r="U50" s="30">
        <v>0</v>
      </c>
      <c r="V50" s="30">
        <v>0</v>
      </c>
      <c r="W50" s="30">
        <v>0</v>
      </c>
      <c r="X50" s="33">
        <f t="shared" si="5"/>
        <v>0</v>
      </c>
      <c r="Y50" s="32">
        <v>0</v>
      </c>
      <c r="Z50" s="32" t="s">
        <v>52</v>
      </c>
      <c r="AA50" s="27">
        <v>300</v>
      </c>
      <c r="AB50" s="33">
        <v>0</v>
      </c>
      <c r="AC50" s="33">
        <v>0</v>
      </c>
      <c r="AD50" s="34" t="s">
        <v>58</v>
      </c>
      <c r="AE50" s="18"/>
    </row>
    <row r="51" spans="1:31" ht="60.75">
      <c r="A51" s="18"/>
      <c r="B51" s="28" t="s">
        <v>214</v>
      </c>
      <c r="C51" s="28" t="s">
        <v>215</v>
      </c>
      <c r="D51" s="29" t="s">
        <v>216</v>
      </c>
      <c r="E51" s="29" t="s">
        <v>5</v>
      </c>
      <c r="F51" s="29" t="s">
        <v>54</v>
      </c>
      <c r="G51" s="30" t="s">
        <v>40</v>
      </c>
      <c r="H51" s="30" t="s">
        <v>41</v>
      </c>
      <c r="I51" s="31" t="s">
        <v>47</v>
      </c>
      <c r="J51" s="30" t="s">
        <v>67</v>
      </c>
      <c r="K51" s="32" t="s">
        <v>41</v>
      </c>
      <c r="L51" s="30" t="s">
        <v>48</v>
      </c>
      <c r="M51" s="30" t="s">
        <v>42</v>
      </c>
      <c r="N51" s="30" t="s">
        <v>63</v>
      </c>
      <c r="O51" s="32" t="s">
        <v>43</v>
      </c>
      <c r="P51" s="32" t="s">
        <v>44</v>
      </c>
      <c r="Q51" s="30">
        <v>7127288.5300000003</v>
      </c>
      <c r="R51" s="30">
        <v>7127288.5300000003</v>
      </c>
      <c r="S51" s="30">
        <v>7127288.5300000003</v>
      </c>
      <c r="T51" s="30">
        <v>6813154.0300000003</v>
      </c>
      <c r="U51" s="30">
        <v>2043946.2</v>
      </c>
      <c r="V51" s="30">
        <v>2043946.2</v>
      </c>
      <c r="W51" s="30">
        <v>0</v>
      </c>
      <c r="X51" s="33">
        <f t="shared" si="5"/>
        <v>28.677752996762713</v>
      </c>
      <c r="Y51" s="32">
        <v>0</v>
      </c>
      <c r="Z51" s="32" t="s">
        <v>52</v>
      </c>
      <c r="AA51" s="27">
        <v>0</v>
      </c>
      <c r="AB51" s="33">
        <v>0</v>
      </c>
      <c r="AC51" s="33">
        <v>0</v>
      </c>
      <c r="AD51" s="34" t="s">
        <v>58</v>
      </c>
      <c r="AE51" s="18"/>
    </row>
  </sheetData>
  <mergeCells count="5">
    <mergeCell ref="B3:L3"/>
    <mergeCell ref="AC3:AD3"/>
    <mergeCell ref="B9:O9"/>
    <mergeCell ref="P9:Y9"/>
    <mergeCell ref="Z9:AC9"/>
  </mergeCells>
  <printOptions horizontalCentered="1"/>
  <pageMargins left="0.19685039370078741" right="0" top="0.39370078740157483" bottom="0.39370078740157483" header="0.5" footer="0"/>
  <pageSetup paperSize="124" scale="17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gf</cp:lastModifiedBy>
  <cp:lastPrinted>2013-06-05T18:06:43Z</cp:lastPrinted>
  <dcterms:created xsi:type="dcterms:W3CDTF">2009-03-25T01:44:41Z</dcterms:created>
  <dcterms:modified xsi:type="dcterms:W3CDTF">2016-07-29T16:49:40Z</dcterms:modified>
</cp:coreProperties>
</file>